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Downloads\"/>
    </mc:Choice>
  </mc:AlternateContent>
  <bookViews>
    <workbookView xWindow="0" yWindow="0" windowWidth="20490" windowHeight="6525" tabRatio="608"/>
  </bookViews>
  <sheets>
    <sheet name="MARZO 2026" sheetId="15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2" i="15" l="1"/>
  <c r="L41" i="15"/>
  <c r="L40" i="15"/>
  <c r="L39" i="15"/>
  <c r="L38" i="15"/>
  <c r="L37" i="15"/>
  <c r="L36" i="15"/>
  <c r="L35" i="15"/>
  <c r="L34" i="15"/>
  <c r="L33" i="15"/>
  <c r="L32" i="15"/>
  <c r="L31" i="15"/>
  <c r="L30" i="15"/>
  <c r="L29" i="15"/>
  <c r="L28" i="15"/>
  <c r="L27" i="15"/>
  <c r="L26" i="15"/>
  <c r="L25" i="15"/>
  <c r="P16" i="15"/>
  <c r="O16" i="15"/>
  <c r="L16" i="15"/>
  <c r="F16" i="15"/>
  <c r="E16" i="15"/>
  <c r="B16" i="15"/>
  <c r="P15" i="15"/>
  <c r="O15" i="15"/>
  <c r="L15" i="15"/>
  <c r="F15" i="15"/>
  <c r="E15" i="15"/>
  <c r="D15" i="15"/>
  <c r="B15" i="15"/>
  <c r="P14" i="15"/>
  <c r="O14" i="15"/>
  <c r="L14" i="15"/>
  <c r="K14" i="15"/>
  <c r="F14" i="15"/>
  <c r="E14" i="15"/>
  <c r="D14" i="15"/>
  <c r="B14" i="15"/>
  <c r="P13" i="15"/>
  <c r="O13" i="15"/>
  <c r="L13" i="15"/>
  <c r="K13" i="15"/>
  <c r="F13" i="15"/>
  <c r="E13" i="15"/>
  <c r="D13" i="15"/>
  <c r="B13" i="15"/>
  <c r="L11" i="15" a="1"/>
  <c r="L11" i="15" s="1"/>
  <c r="F11" i="15"/>
  <c r="E11" i="15"/>
  <c r="D11" i="15"/>
  <c r="P10" i="15"/>
  <c r="O10" i="15"/>
  <c r="L10" i="15"/>
  <c r="K10" i="15"/>
  <c r="F10" i="15"/>
  <c r="E10" i="15"/>
  <c r="D10" i="15"/>
  <c r="B10" i="15"/>
  <c r="P9" i="15"/>
  <c r="O9" i="15"/>
  <c r="L9" i="15"/>
  <c r="F9" i="15"/>
  <c r="E9" i="15"/>
  <c r="D9" i="15"/>
  <c r="B9" i="15"/>
  <c r="P8" i="15"/>
  <c r="O8" i="15"/>
  <c r="L8" i="15"/>
  <c r="F8" i="15"/>
  <c r="E8" i="15"/>
  <c r="D8" i="15"/>
  <c r="B8" i="15"/>
  <c r="L12" i="15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<sst xmlns="http://schemas.openxmlformats.org/spreadsheetml/2006/main" count="344" uniqueCount="209">
  <si>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</si>
  <si>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</si>
  <si>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</si>
  <si>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</si>
  <si>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</si>
  <si>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</si>
  <si>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</si>
  <si>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</si>
  <si>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</si>
  <si>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</si>
  <si>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</si>
  <si>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</si>
  <si>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</si>
  <si>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</si>
  <si>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</si>
  <si>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</si>
  <si>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</si>
  <si>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</si>
  <si>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 xml:space="preserve">PROCESO </t>
  </si>
  <si>
    <t xml:space="preserve">TERMINADA 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</si>
  <si>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</si>
  <si>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</si>
  <si>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</si>
  <si>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CONSTRUCCION DE DOMO AUDITORIO CON CANCHA DE USOS MULTIPLES EN DELEGACION LAS PALMAS EN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</si>
  <si>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</si>
  <si>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</si>
  <si>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</si>
  <si>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(DOMOS), EN ESCUELA SECUNDARIA 84 EN CALLE MANANTIAL N.753, COLONIA  BUENOS AIRES, EN PUERTO VALLARTA, JALISCO</t>
  </si>
  <si>
    <t>CONSTRUCTORA CAMALA,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</si>
  <si>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</si>
  <si>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</si>
  <si>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</si>
  <si>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</si>
  <si>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 xml:space="preserve">FONDOS MUNICIPALES 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</si>
  <si>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</si>
  <si>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</si>
  <si>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</si>
  <si>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</si>
  <si>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</si>
  <si>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</si>
  <si>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</si>
  <si>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</si>
  <si>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</si>
  <si>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</si>
  <si>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</si>
  <si>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</si>
  <si>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</si>
  <si>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</si>
  <si>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</si>
  <si>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</si>
  <si>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</si>
  <si>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</si>
  <si>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</si>
  <si>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</si>
  <si>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</si>
  <si>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</si>
  <si>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</si>
  <si>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</si>
  <si>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</si>
  <si>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</si>
  <si>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</si>
  <si>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</si>
  <si>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</si>
  <si>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</si>
  <si>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</si>
  <si>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</si>
  <si>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</si>
  <si>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</si>
  <si>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</si>
  <si>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</si>
  <si>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</si>
  <si>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</si>
  <si>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</si>
  <si>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</si>
  <si>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</si>
  <si>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</si>
  <si>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</si>
  <si>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</si>
  <si>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</si>
  <si>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</si>
  <si>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</si>
  <si>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</si>
  <si>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</si>
  <si>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</si>
  <si>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</si>
  <si>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</si>
  <si>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</si>
  <si>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</si>
  <si>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</si>
  <si>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</si>
  <si>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</si>
  <si>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</si>
  <si>
    <t>DIOP/CSS/22/2025</t>
  </si>
  <si>
    <t>REHABILITACION Y REMODELACION DE COMISARIA DE POLICIA EN ANTIGUO CAMINO AL CANTON, IXTAPA, PUERTO VALLARTA, JALISCO</t>
  </si>
  <si>
    <t>Ing. Juan Ignacio Hernandez Lopez</t>
  </si>
  <si>
    <t>DIOP/CSS/23/2025</t>
  </si>
  <si>
    <t>PAVIMENTO A BASE DE CONCRETO HIDRAULICO EN CALLE GRULLA ENTRE CALLE GOLONDRINA Y MACRO PLAZA, COL. LOS SAUCES EN EL MUNICIIO DE PUERTO VALLARTA, JALISCO.</t>
  </si>
  <si>
    <t>ASESORIA CONSTRUCCION Y DISEÑO AGUILAR S. DE R.L DE C.V.</t>
  </si>
  <si>
    <t>DIOP/CSS/24/2025</t>
  </si>
  <si>
    <t>PAVIMENTO A BASE DE CONCRETO HIDRÁULICO EN CALLE FLAMINGO ENTRE CALLE GOLONDRINA Y MACRO PLAZA, COL LOS SAUCES, EN EL MUNICIPIO DE PUERTO VALLARTA, JALISCO.</t>
  </si>
  <si>
    <t>DIOP/CSS/25/2025</t>
  </si>
  <si>
    <t>PAVIMENTO A BASE DE EMPEDRADO CON HUELLAS DE CONCRETO ESTRIADO EN CALLE RIO DANUBIO ENTRE CALLE RIO LERMA Y RIO SUCHIATE, COL. LOPEZ MATEOS EN EL MUNICIPIO DE PUERTO VALLARTA, JALISCO.</t>
  </si>
  <si>
    <t>ING. JUAN RAMON MIRAMONTES ALDANA</t>
  </si>
  <si>
    <t>DIOP/CSS/26/2025</t>
  </si>
  <si>
    <t>CONSTRUCCIÓN DE PARQUE RECREATIVO “TUKILANDIA” EN EL MUNICIPIO DE PUERTO VALLARTA.</t>
  </si>
  <si>
    <t>NIETO RIESTRA DESARROLLADORA, S.A. DE C.V.</t>
  </si>
  <si>
    <t>DIOP/AD/27/2025</t>
  </si>
  <si>
    <t>REHABILITACIÓN DE LA ACADEMIA DE POLICIA, COLONIA LAS JUNTAS EN PUERTO VALLARTA, JALISCO.</t>
  </si>
  <si>
    <t>DIOP/AD/28/2025</t>
  </si>
  <si>
    <t>CONSTRUCTORA PVR, S.A. DE C.V.</t>
  </si>
  <si>
    <t>DIOP/AD/29/2025</t>
  </si>
  <si>
    <t>CONSTRUCCION DE MURO DE CONTENCION Y BANQUETA EN RIBERA DEL RIO CUALE (DE CALLE MANANTIAL A PUENTE PEATONAL), EN COLONIA BUENOS AIRES, PUERTO VALLARTA, JALISCO.</t>
  </si>
  <si>
    <t>SERVICIOS CONSTRUBEROMA, S. A. DE 
C. V.</t>
  </si>
  <si>
    <t xml:space="preserve">TERMINADO </t>
  </si>
  <si>
    <t xml:space="preserve">FECHA DE TERMINACION AUTORIZADA </t>
  </si>
  <si>
    <t>DIOP/CSS/30/2025</t>
  </si>
  <si>
    <t>PAVIMENTACION A BASE DE CONCRETO HIDRAULICO EN CALLE KRISTAL VALLARTA DE CALLE VIDAFEL A GARZA BLANCA (AV. FEDERACIÓN) EN LA COLONIA SANTA MARIA PARTE BAJA, EN PUERTO VALLARTA, JALISCO”</t>
  </si>
  <si>
    <t>Arq. P. Pedro Noe Castellón Hernández</t>
  </si>
  <si>
    <t>DIOP/LP/32/2025</t>
  </si>
  <si>
    <t>PROGRAMA DE MANTENIMIENTO DEL MALECÓN DE PUERTO VALLARTA Y SERVICIOS QUE REQUIERAN LAS INSTALACIONES UBICADAS EN LA ZONA FEDERAL MARÍTIMO TERRESTRE Y TERRENOS GANADOS AL MAR.</t>
  </si>
  <si>
    <t>CONSTRUCTORA KARGER, S.A. DE C.V.</t>
  </si>
  <si>
    <t xml:space="preserve">ZOFEMAT </t>
  </si>
  <si>
    <t>DIOP/CSS/33/2025</t>
  </si>
  <si>
    <t>CONSTRUCCION DE CUBIERTA PARA ESCUELA (DOMO), EN ESCUELA SECUNDARIA TECNICA No. 56 CALLE ALDAMA No. 260 COLONIA IXTAPA, EN PUERTO VALLARTA, JALISCO</t>
  </si>
  <si>
    <t xml:space="preserve">GVC CONSTRUCTORA DE LA BAHIA, S.A. DE C.V	</t>
  </si>
  <si>
    <t>DIOP/CSS/34/2025</t>
  </si>
  <si>
    <t>MURO DE CONTENCION CALLE PROLONGACION JOSEFA ORTIZ DE DOMINGUEZ EN COLONIA EL CERRO, PUERTO VALLARTA, JALISCO.</t>
  </si>
  <si>
    <t>INGENIERIAS URBANISTICAS, SUPERVISION Y ESTRUCTURAS, S.A. DE C.V.</t>
  </si>
  <si>
    <t xml:space="preserve">Ing. Daniel Arturo Betancourt Quintero </t>
  </si>
  <si>
    <t>DIOP/AD/35/2025</t>
  </si>
  <si>
    <t>PAVIMENTACION A BASE DE CONCRETO HIDRAULICO CALLE BRASIL COLONIA DEL TORO ENTRE CALLE LÁZARO CÁRDENAS Y CALLE 20 DE NOVIEMBRE, PUERTO VALLARTA, JALISCO</t>
  </si>
  <si>
    <t>Ing. Aroon Michael Diaz Garcia</t>
  </si>
  <si>
    <t>1807/2025</t>
  </si>
  <si>
    <t>DIOP/CSS/38/2025</t>
  </si>
  <si>
    <t>REHABILITACION Y MANTENIMIENTO DE LAS INSTALACIONES SOBRE CALLE MEXICO DE CALLE 31 DE OCTUBRE A CALLE ARGENTINA EN LA COLONIA 5 DE DICIEMBRE EN PUERTO VALLARTA, JALISCO.</t>
  </si>
  <si>
    <t>DISEÑOS MODERNOS ZEEWIK, S.A DE C.V.</t>
  </si>
  <si>
    <t>DIOP/CSS/39/2025</t>
  </si>
  <si>
    <t>REHABILITACION DE PAVIMENTO A BASE DE EMPEDRADO EN CALLE MEXICO DE CALLE 31 DE OCTUBRE A CALLE ARGENTINA EN LA COLONIA 5 DE DICIEMBRE EN PUERTO VALLARTA, JALISCO</t>
  </si>
  <si>
    <t>DISEÑOS EXCLUSIVOS BLOEMEN, S.A DE C.V.</t>
  </si>
  <si>
    <t>DIOP/AD/40/2025</t>
  </si>
  <si>
    <t>OBRA EMERGENTE DE MURO DE CONTENCIÓN A BASE DE GAVIONES, EN EL CAUCE DEL RIO PITILLAL EN LA COLONIA SAN ESTEBAN EN PUERTO VALLARTA, JALISCO.</t>
  </si>
  <si>
    <t>DISEÑOS MODERNOS ZEEWIK, S.A. DE C.V.</t>
  </si>
  <si>
    <t>DIOP/CSS/41/2025</t>
  </si>
  <si>
    <t xml:space="preserve">REHABILITACION Y DESAZOLVE DE BOCAS DE TORMENTA EN DIFERENTES PUNTOS DE LA CIUDAD DE PUERTO VALLARTA, JALISCO. </t>
  </si>
  <si>
    <t xml:space="preserve">Ing. Juan Ignacio Hernandez Lopez </t>
  </si>
  <si>
    <t>JN CALIZA, S.A DE C.V.</t>
  </si>
  <si>
    <t>DIOP/AD/31/2025</t>
  </si>
  <si>
    <t xml:space="preserve"> </t>
  </si>
  <si>
    <t>TERMINADA</t>
  </si>
  <si>
    <t>DIOP/AD/42/2025</t>
  </si>
  <si>
    <t>ESTUDIOS DE INGENIERIA BASICA Y DE COMPORTAMIENTO HIDRODINAMICO PARA EL PROYECTO DE CONSTRUCCION DEL MUELLE LAS PEÑAS EN EL CENTRO HISTORICO DE PUERTO VALLARTA, JALISCO</t>
  </si>
  <si>
    <t>C. FRANCISCO VILLASEÑOR SANTOYO</t>
  </si>
  <si>
    <t xml:space="preserve">
DIOP/AD/43/2025</t>
  </si>
  <si>
    <t>INSTALACIONES EN AVENIDA MEXICO DE AV. PACIFICO AZUL A FINALIZAR FRACCIONAMIENTO PACIFICO AZUL EN IXTAPA EN EL MUNICIPIO DE PUERTO VALLARTA, JALISCO.</t>
  </si>
  <si>
    <t>FAISMUN</t>
  </si>
  <si>
    <t>CONSTRUCTORA YAMPAI DE OCCIDENTE S. A. P. I. DE C.V.</t>
  </si>
  <si>
    <t xml:space="preserve">
DIOP/CSS/44/2025</t>
  </si>
  <si>
    <t>CONCRETO HIDRAULICO DE LA AV. MEXICO DE FEDERACION AL INGRESO DE PACIFICO AZUL EN IXTAPA EN EL MUNICIPIO DE PUERTO VALLARTA, JALISCO</t>
  </si>
  <si>
    <t>CIMENTACIONES DEOARI S.A. DE C.V.</t>
  </si>
  <si>
    <t>DIOP/CSS/47/2025</t>
  </si>
  <si>
    <t>CONSTRUCCION DE CUBIERTA PARA ESCUELAS (DOMO) EN ESCUELA SECUNDARIA TECNICA No.81 CALLE VEINTIUNO DE MARZO, COLONIA BOBADILLA, EN PUERTO VALLARTA, JALISCO.</t>
  </si>
  <si>
    <t xml:space="preserve">
PROYECTOS E INGENIERIA DRC, S. A. DE C. V.</t>
  </si>
  <si>
    <t>DIOP/CSS/48/2025</t>
  </si>
  <si>
    <t>CONSTRUCCIÓN DE PUENTE VEHICULAR PREFABRICADO EN LA CALLE CHINA, ENTRE CALLE FEDERALISMO Y CALLE CONGRESO DE LA UNIÓN COLONIA HEROES DE LA PATRIA EN LA CIUDAD DE PUERTO VALLARTA, JALISCO</t>
  </si>
  <si>
    <t xml:space="preserve">
ERIKA MARCELA ORTIZ VALDIVIA</t>
  </si>
  <si>
    <t xml:space="preserve">
Arq. Sergio Enrique Garcia Ruiz</t>
  </si>
  <si>
    <t>DIOP/CSS/49/2025</t>
  </si>
  <si>
    <t>CONSTRUCCIÓN DE PUENTE VEHICULAR PREFABRICADO EN LA CALLE CHACHALACA, ENTRE CALLE DE LOS PATOS YCALLE PAJARO CARPINTERO COLONIALAS CAÑADAS ENLACIUDAD DEPUERTOVALLARTA, JALISCO</t>
  </si>
  <si>
    <t>PROYECTOS INTEGRALES SANSIR S.A. DE C.V.</t>
  </si>
  <si>
    <t xml:space="preserve">Arq. P. Pedro Noe Castellon Hernandez </t>
  </si>
  <si>
    <t>CONSTRUCCIÓN DE PARQUE RECREATIVO "TUKILANDIA" COLONIA FLORESTA EN EL MUNICIPIO DE PUERTO VALLARTA</t>
  </si>
  <si>
    <t>DIOP/AD/50/2025</t>
  </si>
  <si>
    <t>DIOP/CSS/51/2025</t>
  </si>
  <si>
    <t>CONSTRUCCION DE PARQUE RECREATIVO "TUKILANDIA"  COLONIA IDIPE IXTAPA EN EL MUNICIPIO DE PUERTO VALLARTA</t>
  </si>
  <si>
    <t xml:space="preserve">JORGE ARMANDO RODRIGUEZ GIL </t>
  </si>
  <si>
    <t>Ing. Juan Salvador Pantoja Zamora</t>
  </si>
  <si>
    <t>DIOP/CSS/52/2025</t>
  </si>
  <si>
    <t>CONSTRUCCION DE PARQUE RECREATIVO "TUKILANDIA" FRACCIONAMIENTO TAMARINDOS EN EL MUNICIPIO DE PUERTO VALLARTA</t>
  </si>
  <si>
    <t>CONSTRUCCION DE PARQUE RECREATIVO "TUKILANDIA"  COLONIA SAN MIGUEL EN EL MUNICIPIO DE PUERTO VALLARTA</t>
  </si>
  <si>
    <t>DIOP/CSS/53/2025</t>
  </si>
  <si>
    <t xml:space="preserve">
DIOP/CSS/54/2025</t>
  </si>
  <si>
    <t>AMPLIACION DE LA RED DE  ALCANTARILLADO SANITARIO Y AGUA POTABLE EN LA COLONIA, BOSQUES DE LA PRIMAVERA, EN LA DELEGACION DE MOJONERAS, PUERTO VALLARTA, JAL</t>
  </si>
  <si>
    <t xml:space="preserve">
DIOP/CSS/55/2025</t>
  </si>
  <si>
    <t>AMPLIACION DE LA RED DE AGUA POTABLE EN LA COLONIA LAS BRISAS IXTAPA I Y COL. LAS BRISAS IXTAPA II ETAPA 1, EN LA DELEGACION DE IXTAPA, PUERTO VALLARTA, JAL.</t>
  </si>
  <si>
    <t xml:space="preserve">
Arq. Obdulio Samuel Alcaraz Castro</t>
  </si>
  <si>
    <t xml:space="preserve">
GAREY CONSTRUCCIONES , S.A E C.V.</t>
  </si>
  <si>
    <t xml:space="preserve">
DISEÑOS MODERNOS ZEEWIK, S.A. DE C.V.</t>
  </si>
  <si>
    <t>DIOP/CSS/45/2025</t>
  </si>
  <si>
    <t>CONSTRUCCION DE CUBIERTA PARA ESCUELAS (DOMO), EN ESCUELA SECUNDARIA TECNICA No. 149, CALLE CEDRO, COLONIA LA PRIMAVERA, PUERTO VALLARTA, JALISCO.</t>
  </si>
  <si>
    <t>SERVICIOS CONSTRUBEROMA, S.A. DE C.V.</t>
  </si>
  <si>
    <t>Ing. Daniel Arturo Betancourt Quintero</t>
  </si>
  <si>
    <t>DIOP/CSS/46/2025</t>
  </si>
  <si>
    <t xml:space="preserve">CONSTRUCCION GUILLERMO GONZALEZ CAMARENA, CALLE PAVO REAL 321, COLONIA LOS TAMARINDOS IXTAPA, EN PUERTO VALLARTA, JALISCO </t>
  </si>
  <si>
    <t>GVC CONSTRUCTURA DE LA BAHIA, S.A. DE C.V.</t>
  </si>
  <si>
    <t>CONSTRUCCIÓN DE TECHUMBRE EN MUELLE DE BOCA DE TOMATLAN, PUERTO VALLARTA, JALISCO.</t>
  </si>
  <si>
    <t xml:space="preserve">SUPERFICIE DE LOSA CONTRATADA POR M2 </t>
  </si>
  <si>
    <t xml:space="preserve">1,209.53 20 DE NOV      804.23 PROSPERIDAD </t>
  </si>
  <si>
    <t>LOSA $1437.99 EMPEDRADO 938.85</t>
  </si>
  <si>
    <t>DIOP/CSS/56/2025</t>
  </si>
  <si>
    <t>PAVIMENTACION EN CONCETO HIDRAULICO DE LA CALLE SANTA MARIA, ENTRE CALLE MADEIROS Y PRIVADA EN LA COLONIA LINDA VISTA OCEANO, EN PUERTO VALLARTA JALISCO.</t>
  </si>
  <si>
    <t xml:space="preserve">MAX8IMILIANO BERNAL ALVARADO </t>
  </si>
  <si>
    <t xml:space="preserve">FONDO MUNICIPAL </t>
  </si>
  <si>
    <t>DIOP/AD/58/2025</t>
  </si>
  <si>
    <t xml:space="preserve">PROGRAMA DE MANTENIMIENTO DEL MALECON DE PUERTO VALLARTA, Y SERVICIOS QUE REQUIERAN LAS INSTALACIONES UBICADAS EN LA ZONA FEDERAL MARITIMA TERRESTRE Y TERRENOS GANADOS AL MAR, POR DAÑOS DE HURACAN </t>
  </si>
  <si>
    <t xml:space="preserve">Ing. Fernando Medina Jimenez </t>
  </si>
  <si>
    <t>DIOP/AD/59/2025</t>
  </si>
  <si>
    <t>REHABILITACION Y SANEAMIENTO DEL SITIO DE DISPOSICION FINAL EL GAVILAN, EN EL MUNICIPIO DE PUERTO VALLARTA, JALISCO</t>
  </si>
  <si>
    <t>RED AMBIENTAL CIPRES, S.A. DE C.V.</t>
  </si>
  <si>
    <t>Reporte de Avance de Obras en Proceso del 01 al 31 de Marzo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</si>
</sst>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6" formatCode="_-[$$-80A]* #,##0.00_-;\-[$$-80A]* #,##0.00_-;_-[$$-80A]* &quot;-&quot;??_-;_-@_-"/>
    <numFmt numFmtId="167" formatCode="_-[$$-409]* #,##0.00_ ;_-[$$-409]* \-#,##0.00\ ;_-[$$-409]* &quot;-&quot;??_ ;_-@_ "/>
    <numFmt numFmtId="168" formatCode="0.0%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249977111117893"/>
      <name val="Arial"/>
      <family val="2"/>
    </font>
    <font>
      <b/>
      <sz val="10"/>
      <color theme="1"/>
      <name val="Arial"/>
      <family val="2"/>
    </font>
    <font>
      <b/>
      <sz val="14"/>
      <color theme="6" tint="-0.249977111117893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Arial"/>
      <family val="2"/>
    </font>
    <font>
      <b/>
      <sz val="16"/>
      <color theme="1"/>
      <name val="Arial"/>
      <family val="2"/>
    </font>
    <font>
      <sz val="12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rgb="FF242424"/>
      <name val="Arial"/>
      <family val="2"/>
    </font>
    <font>
      <b/>
      <sz val="10"/>
      <color theme="1"/>
      <name val="Calibri"/>
      <family val="2"/>
      <scheme val="minor"/>
    </font>
    <font>
      <sz val="12"/>
      <color rgb="FF242424"/>
      <name val="Arial"/>
      <family val="2"/>
    </font>
    <font>
      <b/>
      <sz val="12"/>
      <color rgb="FF242424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/>
      <right style="thin">
        <color indexed="64"/>
      </right>
      <top style="thin">
        <color theme="1" tint="4.9989318521683403E-2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3">
    <xf numFmtId="0" fontId="0" fillId="0" borderId="0" xfId="0"/>
    <xf numFmtId="0" fontId="5" fillId="0" borderId="0" xfId="0" applyFont="1" applyAlignment="1">
      <alignment horizontal="righ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wrapText="1"/>
    </xf>
    <xf numFmtId="0" fontId="7" fillId="0" borderId="6" xfId="0" applyFont="1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14" fontId="5" fillId="0" borderId="0" xfId="2" applyNumberFormat="1" applyFont="1" applyAlignment="1">
      <alignment horizontal="left" vertical="center" wrapText="1"/>
    </xf>
    <xf numFmtId="14" fontId="5" fillId="0" borderId="0" xfId="3" applyNumberFormat="1" applyFont="1" applyAlignment="1">
      <alignment horizontal="center" wrapText="1"/>
    </xf>
    <xf numFmtId="14" fontId="3" fillId="0" borderId="0" xfId="0" applyNumberFormat="1" applyFont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9" fillId="0" borderId="1" xfId="0" applyFont="1" applyBorder="1" applyAlignment="1">
      <alignment wrapText="1"/>
    </xf>
    <xf numFmtId="0" fontId="9" fillId="0" borderId="2" xfId="0" applyFont="1" applyBorder="1" applyAlignment="1">
      <alignment horizontal="justify" vertical="center" wrapText="1"/>
    </xf>
    <xf numFmtId="0" fontId="9" fillId="0" borderId="6" xfId="0" applyFont="1" applyBorder="1" applyAlignment="1">
      <alignment horizontal="justify" vertical="center" wrapText="1"/>
    </xf>
    <xf numFmtId="44" fontId="9" fillId="0" borderId="2" xfId="2" applyFont="1" applyBorder="1" applyAlignment="1">
      <alignment wrapText="1"/>
    </xf>
    <xf numFmtId="0" fontId="9" fillId="0" borderId="2" xfId="0" applyFont="1" applyBorder="1" applyAlignment="1">
      <alignment horizontal="center" vertical="center" wrapText="1"/>
    </xf>
    <xf numFmtId="44" fontId="9" fillId="0" borderId="2" xfId="2" applyFont="1" applyBorder="1" applyAlignment="1">
      <alignment vertical="center" wrapText="1"/>
    </xf>
    <xf numFmtId="9" fontId="9" fillId="0" borderId="2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44" fontId="9" fillId="0" borderId="2" xfId="2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14" fontId="12" fillId="0" borderId="4" xfId="0" applyNumberFormat="1" applyFont="1" applyBorder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14" fontId="12" fillId="0" borderId="6" xfId="0" applyNumberFormat="1" applyFont="1" applyBorder="1" applyAlignment="1">
      <alignment horizontal="center" vertical="center" wrapText="1"/>
    </xf>
    <xf numFmtId="44" fontId="12" fillId="0" borderId="6" xfId="4" applyFont="1" applyBorder="1" applyAlignment="1">
      <alignment horizontal="center" vertical="center" wrapText="1"/>
    </xf>
    <xf numFmtId="44" fontId="1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7" fontId="12" fillId="0" borderId="6" xfId="0" applyNumberFormat="1" applyFont="1" applyBorder="1" applyAlignment="1">
      <alignment horizontal="center" vertical="center" wrapText="1"/>
    </xf>
    <xf numFmtId="9" fontId="9" fillId="0" borderId="6" xfId="0" applyNumberFormat="1" applyFont="1" applyBorder="1" applyAlignment="1">
      <alignment horizontal="center" vertical="center" wrapText="1"/>
    </xf>
    <xf numFmtId="9" fontId="9" fillId="0" borderId="2" xfId="1" applyFont="1" applyBorder="1" applyAlignment="1">
      <alignment horizontal="center" vertical="center" wrapText="1"/>
    </xf>
    <xf numFmtId="10" fontId="9" fillId="0" borderId="2" xfId="1" applyNumberFormat="1" applyFont="1" applyBorder="1" applyAlignment="1">
      <alignment horizontal="center" vertical="center" wrapText="1"/>
    </xf>
    <xf numFmtId="9" fontId="9" fillId="0" borderId="2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justify" vertical="center" wrapText="1"/>
    </xf>
    <xf numFmtId="0" fontId="8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44" fontId="12" fillId="0" borderId="1" xfId="0" applyNumberFormat="1" applyFont="1" applyBorder="1" applyAlignment="1">
      <alignment horizontal="center" vertical="center" wrapText="1"/>
    </xf>
    <xf numFmtId="44" fontId="9" fillId="0" borderId="1" xfId="2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9" fontId="9" fillId="0" borderId="1" xfId="0" applyNumberFormat="1" applyFont="1" applyBorder="1" applyAlignment="1">
      <alignment horizontal="center" vertical="center" wrapText="1"/>
    </xf>
    <xf numFmtId="9" fontId="9" fillId="0" borderId="1" xfId="1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justify" wrapText="1"/>
    </xf>
    <xf numFmtId="0" fontId="14" fillId="0" borderId="0" xfId="0" applyFont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10" fontId="9" fillId="0" borderId="1" xfId="1" applyNumberFormat="1" applyFont="1" applyBorder="1" applyAlignment="1">
      <alignment horizontal="center" vertical="center" wrapText="1"/>
    </xf>
    <xf numFmtId="9" fontId="9" fillId="0" borderId="1" xfId="1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justify" wrapText="1"/>
    </xf>
    <xf numFmtId="0" fontId="13" fillId="0" borderId="10" xfId="0" applyFont="1" applyBorder="1" applyAlignment="1">
      <alignment horizontal="justify" vertical="center" wrapText="1"/>
    </xf>
    <xf numFmtId="9" fontId="9" fillId="0" borderId="10" xfId="1" applyFont="1" applyBorder="1" applyAlignment="1">
      <alignment horizontal="center" vertical="center" wrapText="1"/>
    </xf>
    <xf numFmtId="14" fontId="12" fillId="0" borderId="10" xfId="0" applyNumberFormat="1" applyFont="1" applyBorder="1" applyAlignment="1">
      <alignment horizontal="center" vertical="center" wrapText="1"/>
    </xf>
    <xf numFmtId="9" fontId="9" fillId="0" borderId="10" xfId="0" applyNumberFormat="1" applyFont="1" applyBorder="1" applyAlignment="1">
      <alignment horizontal="center" vertical="center" wrapText="1"/>
    </xf>
    <xf numFmtId="9" fontId="9" fillId="0" borderId="3" xfId="1" applyFont="1" applyBorder="1" applyAlignment="1">
      <alignment horizontal="center" vertical="center" wrapText="1"/>
    </xf>
    <xf numFmtId="168" fontId="9" fillId="0" borderId="2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 wrapText="1"/>
    </xf>
    <xf numFmtId="10" fontId="9" fillId="0" borderId="2" xfId="1" applyNumberFormat="1" applyFont="1" applyFill="1" applyBorder="1" applyAlignment="1">
      <alignment horizontal="center" vertical="center" wrapText="1"/>
    </xf>
    <xf numFmtId="14" fontId="12" fillId="0" borderId="12" xfId="1" applyNumberFormat="1" applyFont="1" applyBorder="1" applyAlignment="1">
      <alignment horizontal="center" vertical="center" wrapText="1"/>
    </xf>
    <xf numFmtId="14" fontId="12" fillId="0" borderId="1" xfId="1" applyNumberFormat="1" applyFont="1" applyBorder="1" applyAlignment="1">
      <alignment horizontal="center" vertical="center" wrapText="1"/>
    </xf>
    <xf numFmtId="14" fontId="12" fillId="0" borderId="13" xfId="0" applyNumberFormat="1" applyFont="1" applyBorder="1" applyAlignment="1">
      <alignment horizontal="center" vertical="center" wrapText="1"/>
    </xf>
    <xf numFmtId="14" fontId="12" fillId="0" borderId="8" xfId="0" applyNumberFormat="1" applyFont="1" applyBorder="1" applyAlignment="1">
      <alignment horizontal="center" vertical="center" wrapText="1"/>
    </xf>
    <xf numFmtId="14" fontId="12" fillId="0" borderId="11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9" fontId="9" fillId="0" borderId="10" xfId="1" applyFont="1" applyFill="1" applyBorder="1" applyAlignment="1">
      <alignment horizontal="center" vertical="center" wrapText="1"/>
    </xf>
    <xf numFmtId="44" fontId="9" fillId="0" borderId="4" xfId="2" applyFont="1" applyBorder="1" applyAlignment="1">
      <alignment wrapText="1"/>
    </xf>
    <xf numFmtId="10" fontId="9" fillId="0" borderId="10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9" fillId="0" borderId="1" xfId="1" applyNumberFormat="1" applyFont="1" applyBorder="1" applyAlignment="1">
      <alignment horizontal="center" vertical="center" wrapText="1"/>
    </xf>
    <xf numFmtId="44" fontId="12" fillId="0" borderId="1" xfId="4" applyFont="1" applyBorder="1" applyAlignment="1">
      <alignment horizontal="center" vertical="center" wrapText="1"/>
    </xf>
    <xf numFmtId="44" fontId="12" fillId="0" borderId="4" xfId="4" applyFont="1" applyBorder="1" applyAlignment="1">
      <alignment horizontal="center" vertical="center" wrapText="1"/>
    </xf>
    <xf numFmtId="167" fontId="12" fillId="0" borderId="13" xfId="0" applyNumberFormat="1" applyFont="1" applyBorder="1" applyAlignment="1">
      <alignment horizontal="center" vertical="center" wrapText="1"/>
    </xf>
    <xf numFmtId="44" fontId="12" fillId="0" borderId="4" xfId="2" applyFont="1" applyBorder="1" applyAlignment="1">
      <alignment vertical="center" wrapText="1"/>
    </xf>
    <xf numFmtId="44" fontId="9" fillId="0" borderId="4" xfId="2" applyFont="1" applyBorder="1" applyAlignment="1">
      <alignment vertical="center" wrapText="1"/>
    </xf>
    <xf numFmtId="44" fontId="9" fillId="0" borderId="8" xfId="2" applyFont="1" applyBorder="1" applyAlignment="1">
      <alignment vertical="center" wrapText="1"/>
    </xf>
    <xf numFmtId="3" fontId="9" fillId="0" borderId="7" xfId="0" applyNumberFormat="1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4" fontId="12" fillId="0" borderId="1" xfId="0" applyNumberFormat="1" applyFont="1" applyBorder="1" applyAlignment="1">
      <alignment horizontal="center" vertical="center" wrapText="1"/>
    </xf>
    <xf numFmtId="2" fontId="12" fillId="0" borderId="1" xfId="2" applyNumberFormat="1" applyFont="1" applyFill="1" applyBorder="1" applyAlignment="1">
      <alignment horizontal="center" vertical="center" wrapText="1"/>
    </xf>
    <xf numFmtId="44" fontId="11" fillId="0" borderId="1" xfId="2" applyFont="1" applyFill="1" applyBorder="1" applyAlignment="1">
      <alignment vertical="center" wrapText="1"/>
    </xf>
    <xf numFmtId="2" fontId="12" fillId="0" borderId="1" xfId="2" applyNumberFormat="1" applyFont="1" applyBorder="1" applyAlignment="1">
      <alignment horizontal="center" vertical="center" wrapText="1"/>
    </xf>
    <xf numFmtId="44" fontId="9" fillId="0" borderId="1" xfId="2" applyFont="1" applyBorder="1" applyAlignment="1">
      <alignment wrapText="1"/>
    </xf>
    <xf numFmtId="165" fontId="9" fillId="0" borderId="1" xfId="3" applyNumberFormat="1" applyFont="1" applyBorder="1" applyAlignment="1">
      <alignment horizontal="center" wrapText="1"/>
    </xf>
    <xf numFmtId="44" fontId="9" fillId="0" borderId="1" xfId="2" applyFont="1" applyBorder="1" applyAlignment="1">
      <alignment horizontal="center" vertical="center" wrapText="1"/>
    </xf>
    <xf numFmtId="44" fontId="12" fillId="0" borderId="1" xfId="2" applyFont="1" applyBorder="1" applyAlignment="1">
      <alignment horizontal="center" vertical="center" wrapText="1"/>
    </xf>
    <xf numFmtId="44" fontId="12" fillId="0" borderId="1" xfId="4" applyFont="1" applyBorder="1" applyAlignment="1">
      <alignment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164" fontId="4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7" fillId="0" borderId="17" xfId="0" applyFont="1" applyBorder="1" applyAlignment="1">
      <alignment wrapText="1"/>
    </xf>
    <xf numFmtId="0" fontId="12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justify" vertical="center" wrapText="1"/>
    </xf>
    <xf numFmtId="165" fontId="9" fillId="0" borderId="17" xfId="3" applyNumberFormat="1" applyFont="1" applyBorder="1" applyAlignment="1">
      <alignment horizontal="justify" vertical="center" wrapText="1"/>
    </xf>
    <xf numFmtId="0" fontId="9" fillId="0" borderId="17" xfId="0" applyFont="1" applyBorder="1" applyAlignment="1">
      <alignment horizontal="justify" vertical="center" wrapText="1"/>
    </xf>
    <xf numFmtId="44" fontId="12" fillId="0" borderId="17" xfId="4" applyFont="1" applyBorder="1" applyAlignment="1">
      <alignment horizontal="center" vertical="center" wrapText="1"/>
    </xf>
    <xf numFmtId="167" fontId="12" fillId="0" borderId="17" xfId="0" applyNumberFormat="1" applyFont="1" applyBorder="1" applyAlignment="1">
      <alignment horizontal="center" vertical="center" wrapText="1"/>
    </xf>
    <xf numFmtId="167" fontId="12" fillId="0" borderId="18" xfId="0" applyNumberFormat="1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wrapText="1"/>
    </xf>
    <xf numFmtId="44" fontId="6" fillId="0" borderId="19" xfId="2" applyFont="1" applyFill="1" applyBorder="1" applyAlignment="1">
      <alignment vertical="center" wrapText="1"/>
    </xf>
    <xf numFmtId="3" fontId="9" fillId="0" borderId="20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9" fontId="9" fillId="0" borderId="17" xfId="0" applyNumberFormat="1" applyFont="1" applyBorder="1" applyAlignment="1">
      <alignment horizontal="center" vertical="center" wrapText="1"/>
    </xf>
    <xf numFmtId="9" fontId="9" fillId="0" borderId="17" xfId="1" applyFont="1" applyFill="1" applyBorder="1" applyAlignment="1">
      <alignment horizontal="center" vertical="center" wrapText="1"/>
    </xf>
    <xf numFmtId="14" fontId="12" fillId="0" borderId="17" xfId="0" applyNumberFormat="1" applyFont="1" applyBorder="1" applyAlignment="1">
      <alignment horizontal="center" vertical="center" wrapText="1"/>
    </xf>
    <xf numFmtId="14" fontId="12" fillId="0" borderId="18" xfId="0" applyNumberFormat="1" applyFont="1" applyBorder="1" applyAlignment="1">
      <alignment horizontal="center" vertical="center" wrapText="1"/>
    </xf>
    <xf numFmtId="14" fontId="12" fillId="0" borderId="19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44" fontId="6" fillId="2" borderId="22" xfId="2" applyFont="1" applyFill="1" applyBorder="1" applyAlignment="1">
      <alignment horizontal="center" vertical="center" wrapText="1"/>
    </xf>
    <xf numFmtId="43" fontId="6" fillId="2" borderId="22" xfId="3" applyFont="1" applyFill="1" applyBorder="1" applyAlignment="1">
      <alignment horizontal="center" vertical="center" wrapText="1"/>
    </xf>
    <xf numFmtId="165" fontId="6" fillId="2" borderId="22" xfId="3" applyNumberFormat="1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wrapText="1"/>
    </xf>
    <xf numFmtId="44" fontId="9" fillId="0" borderId="1" xfId="4" applyFont="1" applyBorder="1" applyAlignment="1">
      <alignment horizontal="center" vertical="center" wrapText="1"/>
    </xf>
    <xf numFmtId="44" fontId="9" fillId="0" borderId="1" xfId="4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9" fillId="0" borderId="8" xfId="0" applyFont="1" applyBorder="1" applyAlignment="1">
      <alignment wrapText="1"/>
    </xf>
    <xf numFmtId="3" fontId="9" fillId="0" borderId="9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44" fontId="12" fillId="0" borderId="1" xfId="4" applyFont="1" applyBorder="1" applyAlignment="1">
      <alignment horizontal="justify" vertical="center" wrapText="1"/>
    </xf>
    <xf numFmtId="0" fontId="9" fillId="0" borderId="8" xfId="0" applyFont="1" applyBorder="1" applyAlignment="1">
      <alignment horizontal="justify" vertical="center" wrapText="1"/>
    </xf>
    <xf numFmtId="0" fontId="12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justify" vertical="center" wrapText="1"/>
    </xf>
    <xf numFmtId="44" fontId="12" fillId="0" borderId="10" xfId="4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wrapText="1"/>
    </xf>
    <xf numFmtId="44" fontId="12" fillId="0" borderId="8" xfId="4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44" fontId="12" fillId="0" borderId="11" xfId="4" applyFont="1" applyBorder="1" applyAlignment="1">
      <alignment vertical="center" wrapText="1"/>
    </xf>
    <xf numFmtId="3" fontId="9" fillId="0" borderId="15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center" wrapText="1"/>
    </xf>
    <xf numFmtId="44" fontId="12" fillId="0" borderId="11" xfId="4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6" fillId="0" borderId="10" xfId="0" applyFont="1" applyBorder="1" applyAlignment="1">
      <alignment horizontal="justify" vertical="center" wrapText="1"/>
    </xf>
    <xf numFmtId="0" fontId="12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justify" vertical="center" wrapText="1"/>
    </xf>
    <xf numFmtId="0" fontId="17" fillId="0" borderId="9" xfId="0" applyFont="1" applyBorder="1" applyAlignment="1">
      <alignment horizontal="left" vertical="center"/>
    </xf>
    <xf numFmtId="44" fontId="9" fillId="0" borderId="1" xfId="4" applyFont="1" applyBorder="1" applyAlignment="1">
      <alignment wrapText="1"/>
    </xf>
    <xf numFmtId="3" fontId="9" fillId="0" borderId="16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left" vertical="center"/>
    </xf>
    <xf numFmtId="44" fontId="12" fillId="0" borderId="1" xfId="4" applyFont="1" applyFill="1" applyBorder="1" applyAlignment="1">
      <alignment horizontal="center" vertical="center" wrapText="1"/>
    </xf>
    <xf numFmtId="44" fontId="9" fillId="0" borderId="1" xfId="4" applyFont="1" applyFill="1" applyBorder="1" applyAlignment="1">
      <alignment wrapText="1"/>
    </xf>
    <xf numFmtId="0" fontId="17" fillId="0" borderId="1" xfId="0" applyFont="1" applyBorder="1" applyAlignment="1">
      <alignment vertical="center"/>
    </xf>
    <xf numFmtId="166" fontId="12" fillId="0" borderId="1" xfId="4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wrapText="1"/>
    </xf>
    <xf numFmtId="0" fontId="17" fillId="0" borderId="0" xfId="0" applyFont="1" applyAlignment="1">
      <alignment horizontal="left" vertical="center"/>
    </xf>
    <xf numFmtId="44" fontId="17" fillId="0" borderId="1" xfId="4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44" fontId="17" fillId="0" borderId="1" xfId="4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30">
          <cell r="A30" t="str">
            <v>PV/DOP/CSS/43/2024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 refreshError="1"/>
      <sheetData sheetId="1" refreshError="1"/>
      <sheetData sheetId="2" refreshError="1">
        <row r="18">
          <cell r="A18" t="str">
            <v>DOP/AD/07/2024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4">
          <cell r="K24" t="str">
            <v>FONDOS MUNICIPALES</v>
          </cell>
        </row>
        <row r="25"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K25" t="str">
            <v>FONDOS MUNICIPALES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S73"/>
  <sheetViews>
    <sheetView tabSelected="1" topLeftCell="B1" zoomScale="70" zoomScaleNormal="70" workbookViewId="0">
      <pane xSplit="1" topLeftCell="D1" activePane="topRight" state="frozen"/>
      <selection activeCell="B51" sqref="B51"/>
      <selection pane="topRight" activeCell="H7" sqref="H7"/>
    </sheetView>
  </sheetViews>
  <sheetFormatPr baseColWidth="10" defaultRowHeight="15" x14ac:dyDescent="0.25"/>
  <cols>
    <col min="1" max="1" width="20.7109375" style="5" hidden="1" customWidth="1"/>
    <col min="2" max="2" width="32.5703125" style="5" customWidth="1"/>
    <col min="3" max="3" width="50.7109375" style="159" customWidth="1"/>
    <col min="4" max="11" width="25.7109375" style="5" customWidth="1"/>
    <col min="12" max="12" width="25.7109375" style="70" customWidth="1"/>
    <col min="13" max="18" width="25.7109375" style="5" customWidth="1"/>
    <col min="19" max="16384" width="11.42578125" style="5"/>
  </cols>
  <sheetData>
    <row r="2" spans="1:18" ht="23.25" customHeight="1" x14ac:dyDescent="0.25">
      <c r="E2" s="92" t="s">
        <v>0</v>
      </c>
      <c r="F2" s="92"/>
      <c r="G2" s="92"/>
      <c r="H2" s="92"/>
      <c r="I2" s="92"/>
      <c r="J2" s="92"/>
      <c r="K2" s="92"/>
      <c r="L2" s="92"/>
      <c r="M2" s="92"/>
    </row>
    <row r="3" spans="1:18" ht="23.25" x14ac:dyDescent="0.25">
      <c r="A3" s="6"/>
      <c r="B3" s="6"/>
      <c r="C3" s="160"/>
      <c r="D3" s="6"/>
      <c r="E3" s="92" t="s">
        <v>1</v>
      </c>
      <c r="F3" s="92"/>
      <c r="G3" s="92"/>
      <c r="H3" s="92"/>
      <c r="I3" s="92"/>
      <c r="J3" s="92"/>
      <c r="K3" s="92"/>
      <c r="L3" s="92"/>
      <c r="M3" s="92"/>
      <c r="N3" s="7"/>
      <c r="O3" s="8"/>
      <c r="P3" s="8"/>
      <c r="Q3" s="8"/>
      <c r="R3" s="8"/>
    </row>
    <row r="4" spans="1:18" ht="18" x14ac:dyDescent="0.25">
      <c r="A4" s="6"/>
      <c r="B4" s="6"/>
      <c r="C4" s="160"/>
      <c r="D4" s="6"/>
      <c r="E4" s="93"/>
      <c r="F4" s="93"/>
      <c r="G4" s="94"/>
      <c r="H4" s="94"/>
      <c r="I4" s="94"/>
      <c r="J4" s="94"/>
      <c r="K4" s="94"/>
      <c r="L4" s="94"/>
      <c r="M4" s="94"/>
      <c r="N4" s="7"/>
      <c r="O4" s="8"/>
      <c r="P4" s="8"/>
      <c r="Q4" s="8"/>
      <c r="R4" s="8"/>
    </row>
    <row r="5" spans="1:18" ht="20.25" x14ac:dyDescent="0.25">
      <c r="A5" s="6"/>
      <c r="B5" s="6"/>
      <c r="C5" s="160"/>
      <c r="D5" s="6"/>
      <c r="E5" s="95" t="s">
        <v>208</v>
      </c>
      <c r="F5" s="95"/>
      <c r="G5" s="95"/>
      <c r="H5" s="95"/>
      <c r="I5" s="95"/>
      <c r="J5" s="95"/>
      <c r="K5" s="95"/>
      <c r="L5" s="95"/>
      <c r="M5" s="95"/>
      <c r="N5" s="7"/>
      <c r="O5" s="8"/>
      <c r="P5" s="8"/>
      <c r="Q5" s="8"/>
      <c r="R5" s="8"/>
    </row>
    <row r="6" spans="1:18" ht="15.75" thickBot="1" x14ac:dyDescent="0.3">
      <c r="F6" s="1"/>
      <c r="G6" s="9"/>
      <c r="H6" s="9"/>
      <c r="I6" s="9"/>
      <c r="J6" s="10"/>
      <c r="L6" s="11"/>
    </row>
    <row r="7" spans="1:18" s="115" customFormat="1" ht="79.5" thickBot="1" x14ac:dyDescent="0.25">
      <c r="A7" s="114" t="s">
        <v>9</v>
      </c>
      <c r="B7" s="116" t="s">
        <v>10</v>
      </c>
      <c r="C7" s="161" t="s">
        <v>2</v>
      </c>
      <c r="D7" s="117" t="s">
        <v>3</v>
      </c>
      <c r="E7" s="117" t="s">
        <v>4</v>
      </c>
      <c r="F7" s="118" t="s">
        <v>5</v>
      </c>
      <c r="G7" s="118" t="s">
        <v>6</v>
      </c>
      <c r="H7" s="118" t="s">
        <v>11</v>
      </c>
      <c r="I7" s="118" t="s">
        <v>195</v>
      </c>
      <c r="J7" s="118" t="s">
        <v>7</v>
      </c>
      <c r="K7" s="118" t="s">
        <v>8</v>
      </c>
      <c r="L7" s="119" t="s">
        <v>12</v>
      </c>
      <c r="M7" s="120" t="s">
        <v>13</v>
      </c>
      <c r="N7" s="120" t="s">
        <v>14</v>
      </c>
      <c r="O7" s="117" t="s">
        <v>15</v>
      </c>
      <c r="P7" s="117" t="s">
        <v>16</v>
      </c>
      <c r="Q7" s="117" t="s">
        <v>114</v>
      </c>
      <c r="R7" s="121" t="s">
        <v>17</v>
      </c>
    </row>
    <row r="8" spans="1:18" ht="120" x14ac:dyDescent="0.25">
      <c r="A8" s="96"/>
      <c r="B8" s="97" t="str">
        <f>'[1]AVANCE DE OBRA 01 AL 31 DIC 24'!$A$37</f>
        <v>DOP/CSS/06/2024</v>
      </c>
      <c r="C8" s="98" t="s">
        <v>20</v>
      </c>
      <c r="D8" s="99" t="str">
        <f>'[1]AVANCE DE OBRA 01 AL 31 DIC 24'!$B$37</f>
        <v>JORGE ALBERTO ALTAMIRANO HERNANDEZ</v>
      </c>
      <c r="E8" s="100" t="str">
        <f>'[1]AVANCE DE OBRA 01 AL 31 DIC 24'!$D$37</f>
        <v xml:space="preserve">Ing. Daniel Arturo Betancourt Quintero </v>
      </c>
      <c r="F8" s="101">
        <f>'[1]AVANCE DE OBRA 01 AL 31 DIC 24'!$E$37</f>
        <v>5692845.3700000001</v>
      </c>
      <c r="G8" s="102">
        <v>5709561.4800000004</v>
      </c>
      <c r="H8" s="103">
        <v>16716.11</v>
      </c>
      <c r="I8" s="104"/>
      <c r="J8" s="105"/>
      <c r="K8" s="106">
        <v>56800</v>
      </c>
      <c r="L8" s="107" t="str">
        <f>'[1]AVANCE DE OBRA 01 AL 31 DIC 24'!$K$37</f>
        <v>FONDOS MUNICIPALES</v>
      </c>
      <c r="M8" s="108">
        <v>1</v>
      </c>
      <c r="N8" s="109">
        <v>0.94</v>
      </c>
      <c r="O8" s="110">
        <f>'[1]AVANCE DE OBRA 01 AL 31 DIC 24'!$M$37</f>
        <v>45621</v>
      </c>
      <c r="P8" s="111">
        <f>'[1]AVANCE DE OBRA 01 AL 31 DIC 24'!$N$37</f>
        <v>45720</v>
      </c>
      <c r="Q8" s="112">
        <v>45783</v>
      </c>
      <c r="R8" s="113" t="s">
        <v>113</v>
      </c>
    </row>
    <row r="9" spans="1:18" ht="72" x14ac:dyDescent="0.25">
      <c r="A9" s="4"/>
      <c r="B9" s="23" t="str">
        <f>'[2]AVANCE DE OBRA 01 AL 31 DIC 24'!$A$20</f>
        <v>DOP/AD/09/2024</v>
      </c>
      <c r="C9" s="36" t="s">
        <v>21</v>
      </c>
      <c r="D9" s="15" t="str">
        <f>'[2]AVANCE DE OBRA 01 AL 31 DIC 24'!$B$20</f>
        <v>PATIÑO MAYOREO FERRELECTRICO, S. A. DE C. V</v>
      </c>
      <c r="E9" s="15" t="str">
        <f>'[2]AVANCE DE OBRA 01 AL 31 DIC 24'!$D$20</f>
        <v>Ing. Jessica Alejandra Esparza Campos</v>
      </c>
      <c r="F9" s="27">
        <f>'[2]AVANCE DE OBRA 01 AL 31 DIC 24'!$E$20</f>
        <v>2466307.7400000002</v>
      </c>
      <c r="G9" s="30">
        <v>2299030.1800000002</v>
      </c>
      <c r="H9" s="74"/>
      <c r="I9" s="83">
        <v>70.42</v>
      </c>
      <c r="J9" s="84">
        <v>32647.4</v>
      </c>
      <c r="K9" s="78">
        <v>56800</v>
      </c>
      <c r="L9" s="20" t="str">
        <f>'[2]AVANCE DE OBRA 01 AL 31 DIC 24'!$K$20</f>
        <v>FONDOS MUNICIPALES</v>
      </c>
      <c r="M9" s="31">
        <v>1</v>
      </c>
      <c r="N9" s="31">
        <v>0.98</v>
      </c>
      <c r="O9" s="26">
        <f>'[2]AVANCE DE OBRA 01 AL 31 DIC 24'!$M$20</f>
        <v>45604</v>
      </c>
      <c r="P9" s="63">
        <f>'[2]AVANCE DE OBRA 01 AL 31 DIC 24'!$N$20</f>
        <v>45674</v>
      </c>
      <c r="Q9" s="46"/>
      <c r="R9" s="29" t="s">
        <v>19</v>
      </c>
    </row>
    <row r="10" spans="1:18" ht="60" x14ac:dyDescent="0.25">
      <c r="A10" s="3"/>
      <c r="B10" s="22" t="str">
        <f>'[2]AVANCE DE OBRA 01 AL 31 DIC 24'!$A$21</f>
        <v>DOP/CSS/10/2024</v>
      </c>
      <c r="C10" s="35" t="s">
        <v>22</v>
      </c>
      <c r="D10" s="14" t="str">
        <f>'[2]AVANCE DE OBRA 01 AL 31 DIC 24'!$B$21</f>
        <v>CONSTRUCTORA PVR, S.A. DE C.V.</v>
      </c>
      <c r="E10" s="14" t="str">
        <f>'[2]AVANCE DE OBRA 01 AL 31 DIC 24'!$D$21</f>
        <v>Arq. Pedro Noe Castellón Hernández</v>
      </c>
      <c r="F10" s="28">
        <f>'[2]AVANCE DE OBRA 01 AL 31 DIC 24'!$E$21</f>
        <v>12125515.619999999</v>
      </c>
      <c r="G10" s="16"/>
      <c r="H10" s="68"/>
      <c r="I10" s="85">
        <v>4533.16</v>
      </c>
      <c r="J10" s="72">
        <v>1508.26</v>
      </c>
      <c r="K10" s="79">
        <f>'[2]AVANCE DE OBRA 01 AL 31 DIC 24'!$J$21</f>
        <v>56800</v>
      </c>
      <c r="L10" s="17" t="str">
        <f>'[2]AVANCE DE OBRA 01 AL 31 DIC 24'!$K$21</f>
        <v>FONDOS MUNICIPALES</v>
      </c>
      <c r="M10" s="34">
        <v>0.9</v>
      </c>
      <c r="N10" s="60">
        <v>0.74350000000000005</v>
      </c>
      <c r="O10" s="25">
        <f>'[2]AVANCE DE OBRA 01 AL 31 DIC 24'!$M$21</f>
        <v>45663</v>
      </c>
      <c r="P10" s="24">
        <f>'[2]AVANCE DE OBRA 01 AL 31 DIC 24'!$N$21</f>
        <v>45783</v>
      </c>
      <c r="Q10" s="46"/>
      <c r="R10" s="29" t="s">
        <v>113</v>
      </c>
    </row>
    <row r="11" spans="1:18" ht="54" hidden="1" customHeight="1" x14ac:dyDescent="0.25">
      <c r="A11" s="12"/>
      <c r="B11" s="91"/>
      <c r="C11" s="35" t="s">
        <v>23</v>
      </c>
      <c r="D11" s="14" t="str">
        <f>'[2]AVANCE DE OBRA 01 AL 31 DIC 24'!$B$25</f>
        <v>GVC CONSTRUCTORA DE LA BAHIA S.A. DE C.V.</v>
      </c>
      <c r="E11" s="14" t="str">
        <f>'[2]AVANCE DE OBRA 01 AL 31 DIC 24'!$D$25</f>
        <v xml:space="preserve">Ing. Daniel Arturo Betancourt Quintero </v>
      </c>
      <c r="F11" s="28">
        <f>'[2]AVANCE DE OBRA 01 AL 31 DIC 24'!$E$25</f>
        <v>3840786.07</v>
      </c>
      <c r="G11" s="16"/>
      <c r="H11" s="68"/>
      <c r="I11" s="86"/>
      <c r="J11" s="87"/>
      <c r="K11" s="79"/>
      <c r="L11" s="17" t="str" cm="1">
        <f t="array" ref="L11:L12">'[2]AVANCE DE OBRA 01 AL 31 DIC 24'!$K$24:$K$25</f>
        <v>FONDOS MUNICIPALES</v>
      </c>
      <c r="M11" s="34"/>
      <c r="N11" s="33"/>
      <c r="O11" s="25"/>
      <c r="P11" s="24"/>
      <c r="Q11" s="46"/>
      <c r="R11" s="29" t="s">
        <v>113</v>
      </c>
    </row>
    <row r="12" spans="1:18" ht="54.95" hidden="1" customHeight="1" x14ac:dyDescent="0.25">
      <c r="A12" s="3"/>
      <c r="B12" s="91"/>
      <c r="C12" s="35"/>
      <c r="D12" s="14"/>
      <c r="E12" s="14"/>
      <c r="F12" s="28"/>
      <c r="G12" s="16"/>
      <c r="H12" s="68"/>
      <c r="I12" s="86"/>
      <c r="J12" s="87"/>
      <c r="K12" s="80"/>
      <c r="L12" s="17" t="str">
        <v>FONDOS MUNICIPALES</v>
      </c>
      <c r="M12" s="19"/>
      <c r="N12" s="60"/>
      <c r="O12" s="25"/>
      <c r="P12" s="24"/>
      <c r="Q12" s="46"/>
      <c r="R12" s="29" t="s">
        <v>19</v>
      </c>
    </row>
    <row r="13" spans="1:18" ht="96" x14ac:dyDescent="0.25">
      <c r="A13" s="2"/>
      <c r="B13" s="22" t="str">
        <f>'[2]AVANCE DE OBRA 01 AL 31 DIC 24'!$A$30</f>
        <v>DOP/CSS/19/2024</v>
      </c>
      <c r="C13" s="35" t="s">
        <v>24</v>
      </c>
      <c r="D13" s="14" t="str">
        <f>'[2]AVANCE DE OBRA 01 AL 31 DIC 24'!$B$30</f>
        <v>INGENIERIA Y ARQUITECTURA ESPECIALIZADA DEL CENTRO S.A. DE C.V.</v>
      </c>
      <c r="E13" s="14" t="str">
        <f>'[2]AVANCE DE OBRA 01 AL 31 DIC 24'!$D$30</f>
        <v>Arq. Sergio Enrique Garcia Ruiz</v>
      </c>
      <c r="F13" s="28">
        <f>'[2]AVANCE DE OBRA 01 AL 31 DIC 24'!$E$30</f>
        <v>6049726.5199999996</v>
      </c>
      <c r="G13" s="18"/>
      <c r="H13" s="75">
        <v>1368137.2</v>
      </c>
      <c r="I13" s="88"/>
      <c r="J13" s="87"/>
      <c r="K13" s="79">
        <f>'[2]AVANCE DE OBRA 01 AL 31 DIC 24'!$J$30</f>
        <v>56800</v>
      </c>
      <c r="L13" s="17" t="str">
        <f>'[2]AVANCE DE OBRA 01 AL 31 DIC 24'!$K$30</f>
        <v>FONDOS MUNICIPALES</v>
      </c>
      <c r="M13" s="32">
        <v>1</v>
      </c>
      <c r="N13" s="32">
        <v>0.98319999999999996</v>
      </c>
      <c r="O13" s="25">
        <f>'[2]AVANCE DE OBRA 01 AL 31 DIC 24'!$M$30</f>
        <v>45665</v>
      </c>
      <c r="P13" s="24">
        <f>'[2]AVANCE DE OBRA 01 AL 31 DIC 24'!$N$30</f>
        <v>45765</v>
      </c>
      <c r="Q13" s="46"/>
      <c r="R13" s="29" t="s">
        <v>113</v>
      </c>
    </row>
    <row r="14" spans="1:18" ht="62.25" customHeight="1" x14ac:dyDescent="0.25">
      <c r="A14" s="2"/>
      <c r="B14" s="22" t="str">
        <f>'[2]AVANCE DE OBRA 01 AL 31 DIC 24'!$A$31</f>
        <v>DOP/CSS/20/2024</v>
      </c>
      <c r="C14" s="35" t="s">
        <v>25</v>
      </c>
      <c r="D14" s="14" t="str">
        <f>'[2]AVANCE DE OBRA 01 AL 31 DIC 24'!$B$31</f>
        <v>PATIÑO MAYOREO FERRELECTRICO, S.A. DE C.V.</v>
      </c>
      <c r="E14" s="14" t="str">
        <f>'[2]AVANCE DE OBRA 01 AL 31 DIC 24'!$D$31</f>
        <v>Arq. Sergio Enrique Garcia Ruiz</v>
      </c>
      <c r="F14" s="28">
        <f>'[2]AVANCE DE OBRA 01 AL 31 DIC 24'!$E$31</f>
        <v>12205992.68</v>
      </c>
      <c r="G14" s="18"/>
      <c r="H14" s="76"/>
      <c r="I14" s="89" t="s">
        <v>196</v>
      </c>
      <c r="J14" s="87"/>
      <c r="K14" s="80" t="str">
        <f>'[2]AVANCE DE OBRA 01 AL 31 DIC 24'!$J$31</f>
        <v>224,00</v>
      </c>
      <c r="L14" s="17" t="str">
        <f>'[2]AVANCE DE OBRA 01 AL 31 DIC 24'!$K$31</f>
        <v>FONDOS MUNICIPALES</v>
      </c>
      <c r="M14" s="34">
        <v>1</v>
      </c>
      <c r="N14" s="34">
        <v>0.62</v>
      </c>
      <c r="O14" s="25">
        <f>'[2]AVANCE DE OBRA 01 AL 31 DIC 24'!$M$31</f>
        <v>45665</v>
      </c>
      <c r="P14" s="24">
        <f>'[2]AVANCE DE OBRA 01 AL 31 DIC 24'!$N$31</f>
        <v>45785</v>
      </c>
      <c r="Q14" s="46"/>
      <c r="R14" s="29" t="s">
        <v>113</v>
      </c>
    </row>
    <row r="15" spans="1:18" ht="54.75" customHeight="1" x14ac:dyDescent="0.25">
      <c r="A15" s="2"/>
      <c r="B15" s="22" t="str">
        <f>'[2]AVANCE DE OBRA 01 AL 31 DIC 24'!$A$34</f>
        <v>DOP/AD/23/2024</v>
      </c>
      <c r="C15" s="35" t="s">
        <v>26</v>
      </c>
      <c r="D15" s="14" t="str">
        <f>'[2]AVANCE DE OBRA 01 AL 31 DIC 24'!$B$34</f>
        <v>CONSTRUCTORA SOLURG, S. de R. L. de C. V.</v>
      </c>
      <c r="E15" s="14" t="str">
        <f>'[2]AVANCE DE OBRA 01 AL 31 DIC 24'!$D$34</f>
        <v>Arq. Pedro Noe Castellón Hernández</v>
      </c>
      <c r="F15" s="28">
        <f>'[2]AVANCE DE OBRA 01 AL 31 DIC 24'!$E$34</f>
        <v>3425549.19</v>
      </c>
      <c r="G15" s="21"/>
      <c r="H15" s="73">
        <v>727236.28</v>
      </c>
      <c r="I15" s="85">
        <v>1169.54</v>
      </c>
      <c r="J15" s="87"/>
      <c r="K15" s="79">
        <v>1900</v>
      </c>
      <c r="L15" s="17" t="str">
        <f>'[2]AVANCE DE OBRA 01 AL 31 DIC 24'!$K$34</f>
        <v>FONDOS MUNICIPALES</v>
      </c>
      <c r="M15" s="32">
        <v>1</v>
      </c>
      <c r="N15" s="58">
        <v>0.99660000000000004</v>
      </c>
      <c r="O15" s="25">
        <f>'[2]AVANCE DE OBRA 01 AL 31 DIC 24'!$M$34</f>
        <v>45667</v>
      </c>
      <c r="P15" s="24">
        <f>'[2]AVANCE DE OBRA 01 AL 31 DIC 24'!$N$34</f>
        <v>45757</v>
      </c>
      <c r="Q15" s="46">
        <v>45792</v>
      </c>
      <c r="R15" s="29" t="s">
        <v>19</v>
      </c>
    </row>
    <row r="16" spans="1:18" ht="54.95" customHeight="1" x14ac:dyDescent="0.25">
      <c r="A16" s="37"/>
      <c r="B16" s="38" t="str">
        <f>'[2]AVANCE DE OBRA 01 AL 31 DIC 24'!$A$36</f>
        <v>DOP/AD/25/2024</v>
      </c>
      <c r="C16" s="39" t="s">
        <v>27</v>
      </c>
      <c r="D16" s="40" t="s">
        <v>28</v>
      </c>
      <c r="E16" s="40" t="str">
        <f>'[2]AVANCE DE OBRA 01 AL 31 DIC 24'!$D$36</f>
        <v>Ing. Jessica Alejandra Esparza Campos</v>
      </c>
      <c r="F16" s="41">
        <f>'[2]AVANCE DE OBRA 01 AL 31 DIC 24'!$E$36</f>
        <v>2440937.8199999998</v>
      </c>
      <c r="G16" s="42"/>
      <c r="H16" s="77"/>
      <c r="I16" s="88"/>
      <c r="J16" s="87"/>
      <c r="K16" s="81">
        <v>568</v>
      </c>
      <c r="L16" s="43" t="str">
        <f>'[2]AVANCE DE OBRA 01 AL 31 DIC 24'!$K$36</f>
        <v>FONDOS MUNICIPALES</v>
      </c>
      <c r="M16" s="44">
        <v>1</v>
      </c>
      <c r="N16" s="51">
        <v>0.8135</v>
      </c>
      <c r="O16" s="46">
        <f>'[2]AVANCE DE OBRA 01 AL 31 DIC 24'!$M$36</f>
        <v>45665</v>
      </c>
      <c r="P16" s="64">
        <f>'[2]AVANCE DE OBRA 01 AL 31 DIC 24'!$N$36</f>
        <v>45754</v>
      </c>
      <c r="Q16" s="46"/>
      <c r="R16" s="29" t="s">
        <v>113</v>
      </c>
    </row>
    <row r="17" spans="2:18" ht="51" customHeight="1" x14ac:dyDescent="0.25">
      <c r="B17" s="38" t="s">
        <v>29</v>
      </c>
      <c r="C17" s="47" t="s">
        <v>30</v>
      </c>
      <c r="D17" s="40" t="s">
        <v>31</v>
      </c>
      <c r="E17" s="40" t="s">
        <v>32</v>
      </c>
      <c r="F17" s="72">
        <v>6913479.7400000002</v>
      </c>
      <c r="G17" s="13"/>
      <c r="H17" s="127"/>
      <c r="I17" s="82">
        <v>1384.06</v>
      </c>
      <c r="J17" s="13"/>
      <c r="K17" s="128">
        <v>2080</v>
      </c>
      <c r="L17" s="43" t="s">
        <v>33</v>
      </c>
      <c r="M17" s="44">
        <v>0.5</v>
      </c>
      <c r="N17" s="45">
        <v>0.47110000000000002</v>
      </c>
      <c r="O17" s="46">
        <v>45687</v>
      </c>
      <c r="P17" s="64">
        <v>45787</v>
      </c>
      <c r="Q17" s="46"/>
      <c r="R17" s="49" t="s">
        <v>18</v>
      </c>
    </row>
    <row r="18" spans="2:18" ht="45" customHeight="1" x14ac:dyDescent="0.25">
      <c r="B18" s="38" t="s">
        <v>36</v>
      </c>
      <c r="C18" s="48" t="s">
        <v>37</v>
      </c>
      <c r="D18" s="40" t="s">
        <v>38</v>
      </c>
      <c r="E18" s="40" t="s">
        <v>32</v>
      </c>
      <c r="F18" s="72">
        <v>7133606.9800000004</v>
      </c>
      <c r="G18" s="13"/>
      <c r="H18" s="127"/>
      <c r="I18" s="82">
        <v>2031.94</v>
      </c>
      <c r="J18" s="90">
        <v>1328.89</v>
      </c>
      <c r="K18" s="128">
        <v>1200</v>
      </c>
      <c r="L18" s="43" t="s">
        <v>34</v>
      </c>
      <c r="M18" s="45">
        <v>1</v>
      </c>
      <c r="N18" s="71">
        <v>1</v>
      </c>
      <c r="O18" s="46">
        <v>45687</v>
      </c>
      <c r="P18" s="64">
        <v>45806</v>
      </c>
      <c r="Q18" s="46"/>
      <c r="R18" s="49" t="s">
        <v>148</v>
      </c>
    </row>
    <row r="19" spans="2:18" ht="45" customHeight="1" x14ac:dyDescent="0.25">
      <c r="B19" s="129" t="s">
        <v>39</v>
      </c>
      <c r="C19" s="39" t="s">
        <v>40</v>
      </c>
      <c r="D19" s="40" t="s">
        <v>41</v>
      </c>
      <c r="E19" s="40" t="s">
        <v>42</v>
      </c>
      <c r="F19" s="130">
        <v>4757022.37</v>
      </c>
      <c r="G19" s="40"/>
      <c r="H19" s="131"/>
      <c r="I19" s="43"/>
      <c r="J19" s="40"/>
      <c r="K19" s="128">
        <v>1200</v>
      </c>
      <c r="L19" s="43" t="s">
        <v>34</v>
      </c>
      <c r="M19" s="45">
        <v>1</v>
      </c>
      <c r="N19" s="50">
        <v>0.95950000000000002</v>
      </c>
      <c r="O19" s="46">
        <v>45687</v>
      </c>
      <c r="P19" s="64">
        <v>45836</v>
      </c>
      <c r="Q19" s="46"/>
      <c r="R19" s="49" t="s">
        <v>148</v>
      </c>
    </row>
    <row r="20" spans="2:18" ht="45" customHeight="1" x14ac:dyDescent="0.25">
      <c r="B20" s="129" t="s">
        <v>43</v>
      </c>
      <c r="C20" s="39" t="s">
        <v>44</v>
      </c>
      <c r="D20" s="40" t="s">
        <v>45</v>
      </c>
      <c r="E20" s="40" t="s">
        <v>46</v>
      </c>
      <c r="F20" s="130">
        <v>6720617.3399999999</v>
      </c>
      <c r="G20" s="40"/>
      <c r="H20" s="131"/>
      <c r="I20" s="43"/>
      <c r="J20" s="40"/>
      <c r="K20" s="81">
        <v>500</v>
      </c>
      <c r="L20" s="43" t="s">
        <v>34</v>
      </c>
      <c r="M20" s="45">
        <v>0.7</v>
      </c>
      <c r="N20" s="50">
        <v>0.42380000000000001</v>
      </c>
      <c r="O20" s="46">
        <v>45687</v>
      </c>
      <c r="P20" s="64">
        <v>45807</v>
      </c>
      <c r="Q20" s="46"/>
      <c r="R20" s="49" t="s">
        <v>18</v>
      </c>
    </row>
    <row r="21" spans="2:18" ht="45" customHeight="1" x14ac:dyDescent="0.25">
      <c r="B21" s="132" t="s">
        <v>89</v>
      </c>
      <c r="C21" s="53" t="s">
        <v>90</v>
      </c>
      <c r="D21" s="133" t="s">
        <v>91</v>
      </c>
      <c r="E21" s="133" t="s">
        <v>42</v>
      </c>
      <c r="F21" s="134">
        <v>12981465.039999999</v>
      </c>
      <c r="G21" s="40"/>
      <c r="H21" s="131"/>
      <c r="I21" s="43"/>
      <c r="J21" s="40"/>
      <c r="K21" s="81">
        <v>56800</v>
      </c>
      <c r="L21" s="43" t="s">
        <v>33</v>
      </c>
      <c r="M21" s="57">
        <v>1</v>
      </c>
      <c r="N21" s="57">
        <v>0.95</v>
      </c>
      <c r="O21" s="55">
        <v>45705</v>
      </c>
      <c r="P21" s="65">
        <v>45825</v>
      </c>
      <c r="Q21" s="46"/>
      <c r="R21" s="29" t="s">
        <v>19</v>
      </c>
    </row>
    <row r="22" spans="2:18" ht="45" hidden="1" customHeight="1" x14ac:dyDescent="0.25">
      <c r="B22" s="129" t="s">
        <v>47</v>
      </c>
      <c r="C22" s="47" t="s">
        <v>48</v>
      </c>
      <c r="D22" s="122" t="s">
        <v>49</v>
      </c>
      <c r="E22" s="40" t="s">
        <v>50</v>
      </c>
      <c r="F22" s="130">
        <v>2409759.83</v>
      </c>
      <c r="G22" s="122"/>
      <c r="H22" s="135"/>
      <c r="I22" s="43"/>
      <c r="J22" s="122"/>
      <c r="K22" s="81">
        <v>540</v>
      </c>
      <c r="L22" s="43" t="s">
        <v>34</v>
      </c>
      <c r="M22" s="57">
        <v>1</v>
      </c>
      <c r="N22" s="57">
        <v>1</v>
      </c>
      <c r="O22" s="46">
        <v>45678</v>
      </c>
      <c r="P22" s="64">
        <v>45767</v>
      </c>
      <c r="Q22" s="46">
        <v>45803</v>
      </c>
      <c r="R22" s="49" t="s">
        <v>19</v>
      </c>
    </row>
    <row r="23" spans="2:18" ht="69.75" customHeight="1" x14ac:dyDescent="0.25">
      <c r="B23" s="38" t="s">
        <v>51</v>
      </c>
      <c r="C23" s="39" t="s">
        <v>52</v>
      </c>
      <c r="D23" s="40" t="s">
        <v>53</v>
      </c>
      <c r="E23" s="13" t="s">
        <v>46</v>
      </c>
      <c r="F23" s="72">
        <v>1795353.53</v>
      </c>
      <c r="G23" s="13"/>
      <c r="H23" s="136">
        <v>91691.79</v>
      </c>
      <c r="I23" s="43"/>
      <c r="J23" s="13"/>
      <c r="K23" s="128">
        <v>291839</v>
      </c>
      <c r="L23" s="43" t="s">
        <v>34</v>
      </c>
      <c r="M23" s="56">
        <v>1</v>
      </c>
      <c r="N23" s="54">
        <v>0.8</v>
      </c>
      <c r="O23" s="46">
        <v>45699</v>
      </c>
      <c r="P23" s="64">
        <v>45788</v>
      </c>
      <c r="Q23" s="46"/>
      <c r="R23" s="49" t="s">
        <v>18</v>
      </c>
    </row>
    <row r="24" spans="2:18" ht="1.5" hidden="1" customHeight="1" x14ac:dyDescent="0.25">
      <c r="B24" s="38" t="s">
        <v>54</v>
      </c>
      <c r="C24" s="39" t="s">
        <v>55</v>
      </c>
      <c r="D24" s="122" t="s">
        <v>56</v>
      </c>
      <c r="E24" s="137" t="s">
        <v>42</v>
      </c>
      <c r="F24" s="72">
        <v>1621194.95</v>
      </c>
      <c r="G24" s="13"/>
      <c r="H24" s="127"/>
      <c r="I24" s="43"/>
      <c r="J24" s="13"/>
      <c r="K24" s="128">
        <v>56800</v>
      </c>
      <c r="L24" s="43" t="s">
        <v>34</v>
      </c>
      <c r="M24" s="54">
        <v>1</v>
      </c>
      <c r="N24" s="54">
        <v>1</v>
      </c>
      <c r="O24" s="46">
        <v>45699</v>
      </c>
      <c r="P24" s="64">
        <v>45758</v>
      </c>
      <c r="Q24" s="46"/>
      <c r="R24" s="49" t="s">
        <v>19</v>
      </c>
    </row>
    <row r="25" spans="2:18" ht="72.75" x14ac:dyDescent="0.25">
      <c r="B25" s="132" t="s">
        <v>57</v>
      </c>
      <c r="C25" s="52" t="s">
        <v>58</v>
      </c>
      <c r="D25" s="133" t="s">
        <v>59</v>
      </c>
      <c r="E25" s="133" t="s">
        <v>60</v>
      </c>
      <c r="F25" s="138">
        <v>8158729.9400000004</v>
      </c>
      <c r="G25" s="13"/>
      <c r="H25" s="127"/>
      <c r="I25" s="82" t="s">
        <v>147</v>
      </c>
      <c r="J25" s="13"/>
      <c r="K25" s="139">
        <v>56800</v>
      </c>
      <c r="L25" s="43" t="str">
        <f>'[2]AVANCE DE OBRA 01 AL 31 DIC 24'!$K$36</f>
        <v>FONDOS MUNICIPALES</v>
      </c>
      <c r="M25" s="67">
        <v>1</v>
      </c>
      <c r="N25" s="67">
        <v>1</v>
      </c>
      <c r="O25" s="55">
        <v>45721</v>
      </c>
      <c r="P25" s="65">
        <v>45841</v>
      </c>
      <c r="Q25" s="46"/>
      <c r="R25" s="29" t="s">
        <v>148</v>
      </c>
    </row>
    <row r="26" spans="2:18" ht="48" x14ac:dyDescent="0.25">
      <c r="B26" s="132" t="s">
        <v>61</v>
      </c>
      <c r="C26" s="53" t="s">
        <v>62</v>
      </c>
      <c r="D26" s="140" t="s">
        <v>63</v>
      </c>
      <c r="E26" s="133" t="s">
        <v>60</v>
      </c>
      <c r="F26" s="138">
        <v>9359159.6099999994</v>
      </c>
      <c r="G26" s="13"/>
      <c r="H26" s="127"/>
      <c r="I26" s="82">
        <v>2468.67</v>
      </c>
      <c r="J26" s="13"/>
      <c r="K26" s="139">
        <v>56800</v>
      </c>
      <c r="L26" s="43" t="str">
        <f>'[2]AVANCE DE OBRA 01 AL 31 DIC 24'!$K$36</f>
        <v>FONDOS MUNICIPALES</v>
      </c>
      <c r="M26" s="54">
        <v>1</v>
      </c>
      <c r="N26" s="69">
        <v>0.93289999999999995</v>
      </c>
      <c r="O26" s="55">
        <v>45721</v>
      </c>
      <c r="P26" s="65">
        <v>45841</v>
      </c>
      <c r="Q26" s="46"/>
      <c r="R26" s="29" t="s">
        <v>148</v>
      </c>
    </row>
    <row r="27" spans="2:18" ht="60.75" x14ac:dyDescent="0.25">
      <c r="B27" s="132" t="s">
        <v>64</v>
      </c>
      <c r="C27" s="52" t="s">
        <v>65</v>
      </c>
      <c r="D27" s="133" t="s">
        <v>66</v>
      </c>
      <c r="E27" s="133" t="s">
        <v>67</v>
      </c>
      <c r="F27" s="138">
        <v>9596291.0800000001</v>
      </c>
      <c r="G27" s="13"/>
      <c r="H27" s="127"/>
      <c r="I27" s="49">
        <v>306.93</v>
      </c>
      <c r="J27" s="13"/>
      <c r="K27" s="139">
        <v>56800</v>
      </c>
      <c r="L27" s="43" t="str">
        <f>'[2]AVANCE DE OBRA 01 AL 31 DIC 24'!$K$36</f>
        <v>FONDOS MUNICIPALES</v>
      </c>
      <c r="M27" s="56">
        <v>1</v>
      </c>
      <c r="N27" s="54">
        <v>0.9</v>
      </c>
      <c r="O27" s="55">
        <v>45721</v>
      </c>
      <c r="P27" s="65">
        <v>45821</v>
      </c>
      <c r="Q27" s="46"/>
      <c r="R27" s="29" t="s">
        <v>148</v>
      </c>
    </row>
    <row r="28" spans="2:18" ht="60" x14ac:dyDescent="0.25">
      <c r="B28" s="132" t="s">
        <v>68</v>
      </c>
      <c r="C28" s="52" t="s">
        <v>69</v>
      </c>
      <c r="D28" s="133" t="s">
        <v>70</v>
      </c>
      <c r="E28" s="133" t="s">
        <v>60</v>
      </c>
      <c r="F28" s="138">
        <v>7012650.4400000004</v>
      </c>
      <c r="G28" s="13"/>
      <c r="H28" s="127"/>
      <c r="I28" s="82">
        <v>762.83</v>
      </c>
      <c r="J28" s="123" t="s">
        <v>197</v>
      </c>
      <c r="K28" s="139">
        <v>56800</v>
      </c>
      <c r="L28" s="43" t="str">
        <f>'[2]AVANCE DE OBRA 01 AL 31 DIC 24'!$K$36</f>
        <v>FONDOS MUNICIPALES</v>
      </c>
      <c r="M28" s="56">
        <v>0.95</v>
      </c>
      <c r="N28" s="56">
        <v>0.69</v>
      </c>
      <c r="O28" s="55">
        <v>45721</v>
      </c>
      <c r="P28" s="65">
        <v>45821</v>
      </c>
      <c r="Q28" s="46"/>
      <c r="R28" s="29" t="s">
        <v>18</v>
      </c>
    </row>
    <row r="29" spans="2:18" ht="48" x14ac:dyDescent="0.25">
      <c r="B29" s="132" t="s">
        <v>71</v>
      </c>
      <c r="C29" s="53" t="s">
        <v>72</v>
      </c>
      <c r="D29" s="133" t="s">
        <v>73</v>
      </c>
      <c r="E29" s="133" t="s">
        <v>74</v>
      </c>
      <c r="F29" s="138">
        <v>4627244.42</v>
      </c>
      <c r="G29" s="13"/>
      <c r="H29" s="127"/>
      <c r="I29" s="49">
        <v>819.23</v>
      </c>
      <c r="J29" s="124">
        <v>1336.77</v>
      </c>
      <c r="K29" s="139">
        <v>56800</v>
      </c>
      <c r="L29" s="43" t="str">
        <f>'[2]AVANCE DE OBRA 01 AL 31 DIC 24'!$K$36</f>
        <v>FONDOS MUNICIPALES</v>
      </c>
      <c r="M29" s="56">
        <v>0.7</v>
      </c>
      <c r="N29" s="54">
        <v>0.48249999999999998</v>
      </c>
      <c r="O29" s="55">
        <v>45721</v>
      </c>
      <c r="P29" s="65">
        <v>45811</v>
      </c>
      <c r="Q29" s="46"/>
      <c r="R29" s="29" t="s">
        <v>18</v>
      </c>
    </row>
    <row r="30" spans="2:18" ht="75" x14ac:dyDescent="0.25">
      <c r="B30" s="132" t="s">
        <v>75</v>
      </c>
      <c r="C30" s="53" t="s">
        <v>76</v>
      </c>
      <c r="D30" s="133" t="s">
        <v>77</v>
      </c>
      <c r="E30" s="133" t="s">
        <v>42</v>
      </c>
      <c r="F30" s="138">
        <v>2084977.09</v>
      </c>
      <c r="G30" s="13"/>
      <c r="H30" s="127"/>
      <c r="I30" s="43"/>
      <c r="J30" s="13"/>
      <c r="K30" s="139">
        <v>56800</v>
      </c>
      <c r="L30" s="43" t="str">
        <f>'[2]AVANCE DE OBRA 01 AL 31 DIC 24'!$K$36</f>
        <v>FONDOS MUNICIPALES</v>
      </c>
      <c r="M30" s="56">
        <v>1</v>
      </c>
      <c r="N30" s="56">
        <v>0.99</v>
      </c>
      <c r="O30" s="55">
        <v>45722</v>
      </c>
      <c r="P30" s="65">
        <v>45761</v>
      </c>
      <c r="Q30" s="46"/>
      <c r="R30" s="29" t="s">
        <v>148</v>
      </c>
    </row>
    <row r="31" spans="2:18" ht="60" x14ac:dyDescent="0.25">
      <c r="B31" s="132" t="s">
        <v>78</v>
      </c>
      <c r="C31" s="53" t="s">
        <v>79</v>
      </c>
      <c r="D31" s="133" t="s">
        <v>35</v>
      </c>
      <c r="E31" s="133" t="s">
        <v>80</v>
      </c>
      <c r="F31" s="141">
        <v>2516764.41</v>
      </c>
      <c r="G31" s="13"/>
      <c r="H31" s="127"/>
      <c r="I31" s="49">
        <v>727.69</v>
      </c>
      <c r="J31" s="124">
        <v>1275.8499999999999</v>
      </c>
      <c r="K31" s="139">
        <v>56800</v>
      </c>
      <c r="L31" s="43" t="str">
        <f>'[2]AVANCE DE OBRA 01 AL 31 DIC 24'!$K$36</f>
        <v>FONDOS MUNICIPALES</v>
      </c>
      <c r="M31" s="56">
        <v>1</v>
      </c>
      <c r="N31" s="56">
        <v>0.76190000000000002</v>
      </c>
      <c r="O31" s="55">
        <v>45722</v>
      </c>
      <c r="P31" s="65">
        <v>45811</v>
      </c>
      <c r="Q31" s="46"/>
      <c r="R31" s="29" t="s">
        <v>148</v>
      </c>
    </row>
    <row r="32" spans="2:18" ht="75" hidden="1" x14ac:dyDescent="0.25">
      <c r="B32" s="132" t="s">
        <v>81</v>
      </c>
      <c r="C32" s="52" t="s">
        <v>82</v>
      </c>
      <c r="D32" s="140" t="s">
        <v>77</v>
      </c>
      <c r="E32" s="133" t="s">
        <v>74</v>
      </c>
      <c r="F32" s="138">
        <v>12389526.57</v>
      </c>
      <c r="G32" s="13"/>
      <c r="H32" s="127"/>
      <c r="I32" s="49"/>
      <c r="J32" s="13"/>
      <c r="K32" s="139">
        <v>56800</v>
      </c>
      <c r="L32" s="43" t="str">
        <f>'[2]AVANCE DE OBRA 01 AL 31 DIC 24'!$K$36</f>
        <v>FONDOS MUNICIPALES</v>
      </c>
      <c r="M32" s="54">
        <v>1</v>
      </c>
      <c r="N32" s="54">
        <v>0.99409999999999998</v>
      </c>
      <c r="O32" s="55">
        <v>45735</v>
      </c>
      <c r="P32" s="65">
        <v>45825</v>
      </c>
      <c r="Q32" s="46"/>
      <c r="R32" s="29" t="s">
        <v>18</v>
      </c>
    </row>
    <row r="33" spans="2:18" ht="45" x14ac:dyDescent="0.25">
      <c r="B33" s="142" t="s">
        <v>83</v>
      </c>
      <c r="C33" s="53" t="s">
        <v>84</v>
      </c>
      <c r="D33" s="133" t="s">
        <v>85</v>
      </c>
      <c r="E33" s="133" t="s">
        <v>74</v>
      </c>
      <c r="F33" s="138">
        <v>9526353.4900000002</v>
      </c>
      <c r="G33" s="13"/>
      <c r="H33" s="127"/>
      <c r="I33" s="49"/>
      <c r="J33" s="13"/>
      <c r="K33" s="139">
        <v>56800</v>
      </c>
      <c r="L33" s="43" t="str">
        <f>'[2]AVANCE DE OBRA 01 AL 31 DIC 24'!$K$36</f>
        <v>FONDOS MUNICIPALES</v>
      </c>
      <c r="M33" s="54">
        <v>1</v>
      </c>
      <c r="N33" s="54">
        <v>0.6</v>
      </c>
      <c r="O33" s="55">
        <v>45735</v>
      </c>
      <c r="P33" s="65">
        <v>45835</v>
      </c>
      <c r="Q33" s="46"/>
      <c r="R33" s="29" t="s">
        <v>19</v>
      </c>
    </row>
    <row r="34" spans="2:18" ht="60.75" x14ac:dyDescent="0.25">
      <c r="B34" s="132" t="s">
        <v>86</v>
      </c>
      <c r="C34" s="52" t="s">
        <v>87</v>
      </c>
      <c r="D34" s="143" t="s">
        <v>88</v>
      </c>
      <c r="E34" s="143" t="s">
        <v>74</v>
      </c>
      <c r="F34" s="141">
        <v>7013393.1500000004</v>
      </c>
      <c r="G34" s="13"/>
      <c r="H34" s="127"/>
      <c r="I34" s="49"/>
      <c r="J34" s="13"/>
      <c r="K34" s="139">
        <v>56800</v>
      </c>
      <c r="L34" s="43" t="str">
        <f>'[2]AVANCE DE OBRA 01 AL 31 DIC 24'!$K$36</f>
        <v>FONDOS MUNICIPALES</v>
      </c>
      <c r="M34" s="54">
        <v>1</v>
      </c>
      <c r="N34" s="69">
        <v>0.92169999999999996</v>
      </c>
      <c r="O34" s="55">
        <v>45735</v>
      </c>
      <c r="P34" s="65">
        <v>45825</v>
      </c>
      <c r="Q34" s="46"/>
      <c r="R34" s="29" t="s">
        <v>148</v>
      </c>
    </row>
    <row r="35" spans="2:18" ht="60" customHeight="1" x14ac:dyDescent="0.25">
      <c r="B35" s="144" t="s">
        <v>92</v>
      </c>
      <c r="C35" s="59" t="s">
        <v>93</v>
      </c>
      <c r="D35" s="122" t="s">
        <v>63</v>
      </c>
      <c r="E35" s="40" t="s">
        <v>94</v>
      </c>
      <c r="F35" s="72">
        <v>3089635.06</v>
      </c>
      <c r="G35" s="13"/>
      <c r="H35" s="127"/>
      <c r="I35" s="49"/>
      <c r="J35" s="13"/>
      <c r="K35" s="139">
        <v>56800</v>
      </c>
      <c r="L35" s="43" t="str">
        <f>'[2]AVANCE DE OBRA 01 AL 31 DIC 24'!$K$36</f>
        <v>FONDOS MUNICIPALES</v>
      </c>
      <c r="M35" s="45">
        <v>1</v>
      </c>
      <c r="N35" s="45">
        <v>0.75</v>
      </c>
      <c r="O35" s="46">
        <v>45761</v>
      </c>
      <c r="P35" s="64">
        <v>45880</v>
      </c>
      <c r="Q35" s="46"/>
      <c r="R35" s="29" t="s">
        <v>19</v>
      </c>
    </row>
    <row r="36" spans="2:18" ht="60" customHeight="1" x14ac:dyDescent="0.25">
      <c r="B36" s="38" t="s">
        <v>95</v>
      </c>
      <c r="C36" s="39" t="s">
        <v>96</v>
      </c>
      <c r="D36" s="40" t="s">
        <v>97</v>
      </c>
      <c r="E36" s="40" t="s">
        <v>94</v>
      </c>
      <c r="F36" s="90">
        <v>6579622.6799999997</v>
      </c>
      <c r="G36" s="13"/>
      <c r="H36" s="127"/>
      <c r="I36" s="82">
        <v>1666.75</v>
      </c>
      <c r="J36" s="123">
        <v>1412.96</v>
      </c>
      <c r="K36" s="139">
        <v>56800</v>
      </c>
      <c r="L36" s="43" t="str">
        <f>'[2]AVANCE DE OBRA 01 AL 31 DIC 24'!$K$36</f>
        <v>FONDOS MUNICIPALES</v>
      </c>
      <c r="M36" s="45">
        <v>1</v>
      </c>
      <c r="N36" s="45">
        <v>0.88</v>
      </c>
      <c r="O36" s="46">
        <v>45761</v>
      </c>
      <c r="P36" s="64">
        <v>45860</v>
      </c>
      <c r="Q36" s="46"/>
      <c r="R36" s="29" t="s">
        <v>113</v>
      </c>
    </row>
    <row r="37" spans="2:18" ht="60" customHeight="1" x14ac:dyDescent="0.25">
      <c r="B37" s="38" t="s">
        <v>98</v>
      </c>
      <c r="C37" s="39" t="s">
        <v>99</v>
      </c>
      <c r="D37" s="122" t="s">
        <v>77</v>
      </c>
      <c r="E37" s="40" t="s">
        <v>94</v>
      </c>
      <c r="F37" s="90">
        <v>6764463.4500000002</v>
      </c>
      <c r="G37" s="13"/>
      <c r="H37" s="127"/>
      <c r="I37" s="82">
        <v>1396.35</v>
      </c>
      <c r="J37" s="124">
        <v>1412.96</v>
      </c>
      <c r="K37" s="139">
        <v>56800</v>
      </c>
      <c r="L37" s="43" t="str">
        <f>'[2]AVANCE DE OBRA 01 AL 31 DIC 24'!$K$36</f>
        <v>FONDOS MUNICIPALES</v>
      </c>
      <c r="M37" s="45">
        <v>1</v>
      </c>
      <c r="N37" s="45">
        <v>0.67</v>
      </c>
      <c r="O37" s="46">
        <v>45761</v>
      </c>
      <c r="P37" s="64">
        <v>45860</v>
      </c>
      <c r="Q37" s="46"/>
      <c r="R37" s="29" t="s">
        <v>113</v>
      </c>
    </row>
    <row r="38" spans="2:18" ht="60" customHeight="1" x14ac:dyDescent="0.25">
      <c r="B38" s="38" t="s">
        <v>100</v>
      </c>
      <c r="C38" s="39" t="s">
        <v>101</v>
      </c>
      <c r="D38" s="40" t="s">
        <v>102</v>
      </c>
      <c r="E38" s="40" t="s">
        <v>42</v>
      </c>
      <c r="F38" s="90">
        <v>3308007.09</v>
      </c>
      <c r="G38" s="13"/>
      <c r="H38" s="127"/>
      <c r="I38" s="49">
        <v>161.76</v>
      </c>
      <c r="J38" s="13"/>
      <c r="K38" s="139">
        <v>56800</v>
      </c>
      <c r="L38" s="43" t="str">
        <f>'[2]AVANCE DE OBRA 01 AL 31 DIC 24'!$K$36</f>
        <v>FONDOS MUNICIPALES</v>
      </c>
      <c r="M38" s="51">
        <v>0.98</v>
      </c>
      <c r="N38" s="50">
        <v>0.68520000000000003</v>
      </c>
      <c r="O38" s="46">
        <v>45761</v>
      </c>
      <c r="P38" s="64">
        <v>45850</v>
      </c>
      <c r="Q38" s="46"/>
      <c r="R38" s="29" t="s">
        <v>18</v>
      </c>
    </row>
    <row r="39" spans="2:18" ht="60" customHeight="1" x14ac:dyDescent="0.25">
      <c r="B39" s="38" t="s">
        <v>103</v>
      </c>
      <c r="C39" s="39" t="s">
        <v>104</v>
      </c>
      <c r="D39" s="40" t="s">
        <v>105</v>
      </c>
      <c r="E39" s="40" t="s">
        <v>50</v>
      </c>
      <c r="F39" s="72">
        <v>7466374.2800000003</v>
      </c>
      <c r="G39" s="13"/>
      <c r="H39" s="127"/>
      <c r="I39" s="43"/>
      <c r="J39" s="13"/>
      <c r="K39" s="139">
        <v>56800</v>
      </c>
      <c r="L39" s="43" t="str">
        <f>'[2]AVANCE DE OBRA 01 AL 31 DIC 24'!$K$36</f>
        <v>FONDOS MUNICIPALES</v>
      </c>
      <c r="M39" s="45">
        <v>1</v>
      </c>
      <c r="N39" s="45">
        <v>0.98499999999999999</v>
      </c>
      <c r="O39" s="46">
        <v>45761</v>
      </c>
      <c r="P39" s="64">
        <v>45850</v>
      </c>
      <c r="Q39" s="46"/>
      <c r="R39" s="29" t="s">
        <v>113</v>
      </c>
    </row>
    <row r="40" spans="2:18" ht="60" customHeight="1" x14ac:dyDescent="0.25">
      <c r="B40" s="38" t="s">
        <v>106</v>
      </c>
      <c r="C40" s="125" t="s">
        <v>107</v>
      </c>
      <c r="D40" s="145" t="s">
        <v>38</v>
      </c>
      <c r="E40" s="40" t="s">
        <v>94</v>
      </c>
      <c r="F40" s="90">
        <v>2091416.18</v>
      </c>
      <c r="G40" s="13"/>
      <c r="H40" s="127"/>
      <c r="I40" s="43"/>
      <c r="J40" s="13"/>
      <c r="K40" s="139">
        <v>56800</v>
      </c>
      <c r="L40" s="43" t="str">
        <f>'[2]AVANCE DE OBRA 01 AL 31 DIC 24'!$K$36</f>
        <v>FONDOS MUNICIPALES</v>
      </c>
      <c r="M40" s="45">
        <v>0.99</v>
      </c>
      <c r="N40" s="45">
        <v>0.98499999999999999</v>
      </c>
      <c r="O40" s="61">
        <v>45757</v>
      </c>
      <c r="P40" s="64">
        <v>45846</v>
      </c>
      <c r="Q40" s="46"/>
      <c r="R40" s="29" t="s">
        <v>113</v>
      </c>
    </row>
    <row r="41" spans="2:18" ht="60" hidden="1" customHeight="1" x14ac:dyDescent="0.25">
      <c r="B41" s="38" t="s">
        <v>108</v>
      </c>
      <c r="C41" s="125"/>
      <c r="D41" s="140" t="s">
        <v>109</v>
      </c>
      <c r="E41" s="40" t="s">
        <v>94</v>
      </c>
      <c r="F41" s="90">
        <v>1524828.82</v>
      </c>
      <c r="G41" s="13"/>
      <c r="H41" s="127"/>
      <c r="I41" s="43"/>
      <c r="J41" s="13"/>
      <c r="K41" s="139">
        <v>56800</v>
      </c>
      <c r="L41" s="43" t="str">
        <f>'[2]AVANCE DE OBRA 01 AL 31 DIC 24'!$K$36</f>
        <v>FONDOS MUNICIPALES</v>
      </c>
      <c r="M41" s="45">
        <v>1</v>
      </c>
      <c r="N41" s="45">
        <v>1</v>
      </c>
      <c r="O41" s="61">
        <v>45757</v>
      </c>
      <c r="P41" s="64">
        <v>45846</v>
      </c>
      <c r="Q41" s="46"/>
      <c r="R41" s="29" t="s">
        <v>18</v>
      </c>
    </row>
    <row r="42" spans="2:18" ht="60" customHeight="1" x14ac:dyDescent="0.25">
      <c r="B42" s="144" t="s">
        <v>110</v>
      </c>
      <c r="C42" s="39" t="s">
        <v>111</v>
      </c>
      <c r="D42" s="13" t="s">
        <v>112</v>
      </c>
      <c r="E42" s="40" t="s">
        <v>42</v>
      </c>
      <c r="F42" s="90">
        <v>2206227.9900000002</v>
      </c>
      <c r="G42" s="13"/>
      <c r="H42" s="127"/>
      <c r="I42" s="43"/>
      <c r="J42" s="13"/>
      <c r="K42" s="139">
        <v>56800</v>
      </c>
      <c r="L42" s="43" t="str">
        <f>'[2]AVANCE DE OBRA 01 AL 31 DIC 24'!$K$36</f>
        <v>FONDOS MUNICIPALES</v>
      </c>
      <c r="M42" s="44">
        <v>1</v>
      </c>
      <c r="N42" s="45">
        <v>0.97619999999999996</v>
      </c>
      <c r="O42" s="62">
        <v>45757</v>
      </c>
      <c r="P42" s="64">
        <v>45846</v>
      </c>
      <c r="Q42" s="46"/>
      <c r="R42" s="29" t="s">
        <v>19</v>
      </c>
    </row>
    <row r="43" spans="2:18" ht="48.75" x14ac:dyDescent="0.25">
      <c r="B43" s="146" t="s">
        <v>115</v>
      </c>
      <c r="C43" s="47" t="s">
        <v>116</v>
      </c>
      <c r="D43" s="145" t="s">
        <v>109</v>
      </c>
      <c r="E43" s="145" t="s">
        <v>117</v>
      </c>
      <c r="F43" s="72">
        <v>5042357.5999999996</v>
      </c>
      <c r="G43" s="147"/>
      <c r="H43" s="127"/>
      <c r="I43" s="82">
        <v>1437.2</v>
      </c>
      <c r="J43" s="13"/>
      <c r="K43" s="148">
        <v>56800</v>
      </c>
      <c r="L43" s="43" t="s">
        <v>33</v>
      </c>
      <c r="M43" s="45">
        <v>0.9</v>
      </c>
      <c r="N43" s="45">
        <v>0.92769999999999997</v>
      </c>
      <c r="O43" s="46">
        <v>45856</v>
      </c>
      <c r="P43" s="46">
        <v>45955</v>
      </c>
      <c r="Q43" s="46"/>
      <c r="R43" s="49" t="s">
        <v>18</v>
      </c>
    </row>
    <row r="44" spans="2:18" ht="48" customHeight="1" x14ac:dyDescent="0.25">
      <c r="B44" s="149" t="s">
        <v>146</v>
      </c>
      <c r="C44" s="126" t="s">
        <v>194</v>
      </c>
      <c r="D44" s="145" t="s">
        <v>145</v>
      </c>
      <c r="E44" s="140" t="s">
        <v>42</v>
      </c>
      <c r="F44" s="150">
        <v>1886793.33</v>
      </c>
      <c r="G44" s="151"/>
      <c r="H44" s="127"/>
      <c r="I44" s="82"/>
      <c r="J44" s="13"/>
      <c r="K44" s="148">
        <v>106800</v>
      </c>
      <c r="L44" s="43" t="s">
        <v>33</v>
      </c>
      <c r="M44" s="51">
        <v>0.7</v>
      </c>
      <c r="N44" s="51">
        <v>0.3</v>
      </c>
      <c r="O44" s="46">
        <v>45856</v>
      </c>
      <c r="P44" s="46">
        <v>45945</v>
      </c>
      <c r="Q44" s="46"/>
      <c r="R44" s="49" t="s">
        <v>18</v>
      </c>
    </row>
    <row r="45" spans="2:18" ht="48" x14ac:dyDescent="0.25">
      <c r="B45" s="152" t="s">
        <v>118</v>
      </c>
      <c r="C45" s="39" t="s">
        <v>119</v>
      </c>
      <c r="D45" s="40" t="s">
        <v>120</v>
      </c>
      <c r="E45" s="145" t="s">
        <v>42</v>
      </c>
      <c r="F45" s="153">
        <v>18561145.399999999</v>
      </c>
      <c r="G45" s="13"/>
      <c r="H45" s="127"/>
      <c r="I45" s="82"/>
      <c r="J45" s="13"/>
      <c r="K45" s="148">
        <v>106800</v>
      </c>
      <c r="L45" s="43" t="s">
        <v>121</v>
      </c>
      <c r="M45" s="45">
        <v>0.7</v>
      </c>
      <c r="N45" s="45">
        <v>0.15179999999999999</v>
      </c>
      <c r="O45" s="46">
        <v>45819</v>
      </c>
      <c r="P45" s="46">
        <v>46011</v>
      </c>
      <c r="Q45" s="46"/>
      <c r="R45" s="49" t="s">
        <v>18</v>
      </c>
    </row>
    <row r="46" spans="2:18" ht="60" x14ac:dyDescent="0.25">
      <c r="B46" s="38" t="s">
        <v>122</v>
      </c>
      <c r="C46" s="39" t="s">
        <v>123</v>
      </c>
      <c r="D46" s="40" t="s">
        <v>124</v>
      </c>
      <c r="E46" s="40" t="s">
        <v>50</v>
      </c>
      <c r="F46" s="72">
        <v>4379942.1399999997</v>
      </c>
      <c r="G46" s="13"/>
      <c r="H46" s="127"/>
      <c r="I46" s="43"/>
      <c r="J46" s="13"/>
      <c r="K46" s="148">
        <v>800</v>
      </c>
      <c r="L46" s="43" t="s">
        <v>33</v>
      </c>
      <c r="M46" s="45">
        <v>1</v>
      </c>
      <c r="N46" s="45">
        <v>1</v>
      </c>
      <c r="O46" s="46">
        <v>45856</v>
      </c>
      <c r="P46" s="46">
        <v>45945</v>
      </c>
      <c r="Q46" s="46"/>
      <c r="R46" s="49" t="s">
        <v>19</v>
      </c>
    </row>
    <row r="47" spans="2:18" ht="75" x14ac:dyDescent="0.25">
      <c r="B47" s="38" t="s">
        <v>125</v>
      </c>
      <c r="C47" s="59" t="s">
        <v>126</v>
      </c>
      <c r="D47" s="40" t="s">
        <v>127</v>
      </c>
      <c r="E47" s="40" t="s">
        <v>128</v>
      </c>
      <c r="F47" s="72">
        <v>6131442.4000000004</v>
      </c>
      <c r="G47" s="13"/>
      <c r="H47" s="127"/>
      <c r="I47" s="43"/>
      <c r="J47" s="13"/>
      <c r="K47" s="148">
        <v>56800</v>
      </c>
      <c r="L47" s="43" t="s">
        <v>33</v>
      </c>
      <c r="M47" s="45">
        <v>0.7</v>
      </c>
      <c r="N47" s="45">
        <v>0.21</v>
      </c>
      <c r="O47" s="46">
        <v>45856</v>
      </c>
      <c r="P47" s="46">
        <v>45955</v>
      </c>
      <c r="Q47" s="46"/>
      <c r="R47" s="49" t="s">
        <v>18</v>
      </c>
    </row>
    <row r="48" spans="2:18" ht="48" x14ac:dyDescent="0.25">
      <c r="B48" s="38" t="s">
        <v>129</v>
      </c>
      <c r="C48" s="39" t="s">
        <v>130</v>
      </c>
      <c r="D48" s="40" t="s">
        <v>105</v>
      </c>
      <c r="E48" s="140" t="s">
        <v>131</v>
      </c>
      <c r="F48" s="72">
        <v>2404445.84</v>
      </c>
      <c r="G48" s="13"/>
      <c r="H48" s="127"/>
      <c r="I48" s="49">
        <v>674.24</v>
      </c>
      <c r="J48" s="13"/>
      <c r="K48" s="148">
        <v>56800</v>
      </c>
      <c r="L48" s="43" t="s">
        <v>33</v>
      </c>
      <c r="M48" s="45">
        <v>1</v>
      </c>
      <c r="N48" s="45">
        <v>0.4</v>
      </c>
      <c r="O48" s="49" t="s">
        <v>132</v>
      </c>
      <c r="P48" s="46">
        <v>45945</v>
      </c>
      <c r="Q48" s="49"/>
      <c r="R48" s="49" t="s">
        <v>148</v>
      </c>
    </row>
    <row r="49" spans="2:19" ht="45" hidden="1" customHeight="1" x14ac:dyDescent="0.25">
      <c r="B49" s="13"/>
      <c r="C49" s="162"/>
      <c r="D49" s="13"/>
      <c r="E49" s="13"/>
      <c r="F49" s="13"/>
      <c r="G49" s="13"/>
      <c r="H49" s="127"/>
      <c r="I49" s="13"/>
      <c r="J49" s="13"/>
      <c r="K49" s="154"/>
      <c r="L49" s="43"/>
      <c r="M49" s="13"/>
      <c r="N49" s="13"/>
      <c r="O49" s="13"/>
      <c r="P49" s="13"/>
      <c r="Q49" s="13"/>
      <c r="R49" s="13"/>
    </row>
    <row r="50" spans="2:19" ht="45" hidden="1" customHeight="1" x14ac:dyDescent="0.25">
      <c r="B50" s="13"/>
      <c r="C50" s="162"/>
      <c r="D50" s="13"/>
      <c r="E50" s="13"/>
      <c r="F50" s="13"/>
      <c r="G50" s="13"/>
      <c r="H50" s="127"/>
      <c r="I50" s="13"/>
      <c r="J50" s="13"/>
      <c r="K50" s="154"/>
      <c r="L50" s="43"/>
      <c r="M50" s="13"/>
      <c r="N50" s="13"/>
      <c r="O50" s="13"/>
      <c r="P50" s="13"/>
      <c r="Q50" s="13"/>
      <c r="R50" s="13"/>
    </row>
    <row r="51" spans="2:19" ht="79.5" customHeight="1" x14ac:dyDescent="0.25">
      <c r="B51" s="155" t="s">
        <v>133</v>
      </c>
      <c r="C51" s="39" t="s">
        <v>134</v>
      </c>
      <c r="D51" s="40" t="s">
        <v>135</v>
      </c>
      <c r="E51" s="40" t="s">
        <v>42</v>
      </c>
      <c r="F51" s="72">
        <v>10031738.5</v>
      </c>
      <c r="G51" s="13"/>
      <c r="H51" s="127"/>
      <c r="I51" s="49">
        <v>788.12</v>
      </c>
      <c r="J51" s="13"/>
      <c r="K51" s="81">
        <v>56800</v>
      </c>
      <c r="L51" s="43" t="s">
        <v>33</v>
      </c>
      <c r="M51" s="51">
        <v>0.9</v>
      </c>
      <c r="N51" s="51">
        <v>0.53</v>
      </c>
      <c r="O51" s="46">
        <v>45891</v>
      </c>
      <c r="P51" s="46">
        <v>46029</v>
      </c>
      <c r="Q51" s="13"/>
      <c r="R51" s="49" t="s">
        <v>18</v>
      </c>
    </row>
    <row r="52" spans="2:19" ht="63.75" customHeight="1" x14ac:dyDescent="0.25">
      <c r="B52" s="38" t="s">
        <v>136</v>
      </c>
      <c r="C52" s="47" t="s">
        <v>137</v>
      </c>
      <c r="D52" s="137" t="s">
        <v>138</v>
      </c>
      <c r="E52" s="40" t="s">
        <v>42</v>
      </c>
      <c r="F52" s="90">
        <v>8500784.8599999994</v>
      </c>
      <c r="G52" s="13"/>
      <c r="H52" s="127"/>
      <c r="I52" s="13"/>
      <c r="J52" s="13"/>
      <c r="K52" s="81">
        <v>56800</v>
      </c>
      <c r="L52" s="43" t="s">
        <v>33</v>
      </c>
      <c r="M52" s="51">
        <v>0.9</v>
      </c>
      <c r="N52" s="51">
        <v>0.65</v>
      </c>
      <c r="O52" s="46">
        <v>45908</v>
      </c>
      <c r="P52" s="46">
        <v>46047</v>
      </c>
      <c r="Q52" s="13"/>
      <c r="R52" s="49" t="s">
        <v>18</v>
      </c>
    </row>
    <row r="53" spans="2:19" ht="45" customHeight="1" x14ac:dyDescent="0.25">
      <c r="B53" s="38" t="s">
        <v>139</v>
      </c>
      <c r="C53" s="47" t="s">
        <v>140</v>
      </c>
      <c r="D53" s="137" t="s">
        <v>141</v>
      </c>
      <c r="E53" s="40" t="s">
        <v>74</v>
      </c>
      <c r="F53" s="72">
        <v>5994315.4699999997</v>
      </c>
      <c r="G53" s="13"/>
      <c r="H53" s="127"/>
      <c r="I53" s="13"/>
      <c r="J53" s="13"/>
      <c r="K53" s="81">
        <v>56800</v>
      </c>
      <c r="L53" s="43" t="s">
        <v>33</v>
      </c>
      <c r="M53" s="51">
        <v>0.9</v>
      </c>
      <c r="N53" s="51">
        <v>0.73</v>
      </c>
      <c r="O53" s="46">
        <v>45897</v>
      </c>
      <c r="P53" s="46">
        <v>45986</v>
      </c>
      <c r="Q53" s="13"/>
      <c r="R53" s="49" t="s">
        <v>18</v>
      </c>
    </row>
    <row r="54" spans="2:19" ht="45" customHeight="1" x14ac:dyDescent="0.25">
      <c r="B54" s="38" t="s">
        <v>142</v>
      </c>
      <c r="C54" s="47" t="s">
        <v>143</v>
      </c>
      <c r="D54" s="43" t="s">
        <v>145</v>
      </c>
      <c r="E54" s="40" t="s">
        <v>144</v>
      </c>
      <c r="F54" s="72">
        <v>4076018.19</v>
      </c>
      <c r="G54" s="13"/>
      <c r="H54" s="127"/>
      <c r="I54" s="13"/>
      <c r="J54" s="13"/>
      <c r="K54" s="81">
        <v>56800</v>
      </c>
      <c r="L54" s="43" t="s">
        <v>33</v>
      </c>
      <c r="M54" s="51">
        <v>0.05</v>
      </c>
      <c r="N54" s="51">
        <v>0.5</v>
      </c>
      <c r="O54" s="46">
        <v>45915</v>
      </c>
      <c r="P54" s="46">
        <v>46004</v>
      </c>
      <c r="Q54" s="13"/>
      <c r="R54" s="49" t="s">
        <v>18</v>
      </c>
    </row>
    <row r="55" spans="2:19" ht="45" hidden="1" customHeight="1" x14ac:dyDescent="0.25">
      <c r="B55" s="13"/>
      <c r="C55" s="162"/>
      <c r="D55" s="13"/>
      <c r="E55" s="13"/>
      <c r="F55" s="13"/>
      <c r="G55" s="13"/>
      <c r="H55" s="127"/>
      <c r="I55" s="13"/>
      <c r="J55" s="13"/>
      <c r="K55" s="154"/>
      <c r="L55" s="43"/>
      <c r="M55" s="13"/>
      <c r="N55" s="13"/>
      <c r="O55" s="13"/>
      <c r="P55" s="13"/>
      <c r="Q55" s="13"/>
      <c r="R55" s="49" t="s">
        <v>18</v>
      </c>
    </row>
    <row r="56" spans="2:19" ht="45" hidden="1" customHeight="1" x14ac:dyDescent="0.25">
      <c r="B56" s="13"/>
      <c r="C56" s="162"/>
      <c r="D56" s="13"/>
      <c r="E56" s="13"/>
      <c r="F56" s="13"/>
      <c r="G56" s="13"/>
      <c r="H56" s="127"/>
      <c r="I56" s="13"/>
      <c r="J56" s="13"/>
      <c r="K56" s="154"/>
      <c r="L56" s="43"/>
      <c r="M56" s="13"/>
      <c r="N56" s="13"/>
      <c r="O56" s="13"/>
      <c r="P56" s="13"/>
      <c r="Q56" s="13"/>
      <c r="R56" s="49" t="s">
        <v>18</v>
      </c>
    </row>
    <row r="57" spans="2:19" ht="48.75" x14ac:dyDescent="0.25">
      <c r="B57" s="38" t="s">
        <v>149</v>
      </c>
      <c r="C57" s="47" t="s">
        <v>150</v>
      </c>
      <c r="D57" s="137" t="s">
        <v>151</v>
      </c>
      <c r="E57" s="40" t="s">
        <v>74</v>
      </c>
      <c r="F57" s="156">
        <v>2841788.8</v>
      </c>
      <c r="G57" s="13"/>
      <c r="H57" s="127"/>
      <c r="I57" s="13"/>
      <c r="J57" s="13"/>
      <c r="K57" s="81">
        <v>56800</v>
      </c>
      <c r="L57" s="43" t="s">
        <v>33</v>
      </c>
      <c r="M57" s="45">
        <v>1</v>
      </c>
      <c r="N57" s="45">
        <v>0.78220000000000001</v>
      </c>
      <c r="O57" s="46">
        <v>45915</v>
      </c>
      <c r="P57" s="46">
        <v>46064</v>
      </c>
      <c r="Q57" s="46"/>
      <c r="R57" s="49" t="s">
        <v>148</v>
      </c>
      <c r="S57" s="66"/>
    </row>
    <row r="58" spans="2:19" ht="48" customHeight="1" x14ac:dyDescent="0.25">
      <c r="B58" s="38" t="s">
        <v>152</v>
      </c>
      <c r="C58" s="39" t="s">
        <v>153</v>
      </c>
      <c r="D58" s="140" t="s">
        <v>155</v>
      </c>
      <c r="E58" s="40" t="s">
        <v>50</v>
      </c>
      <c r="F58" s="156">
        <v>1296684.1499999999</v>
      </c>
      <c r="G58" s="13"/>
      <c r="H58" s="127"/>
      <c r="I58" s="13"/>
      <c r="J58" s="13"/>
      <c r="K58" s="128">
        <v>224166</v>
      </c>
      <c r="L58" s="157" t="s">
        <v>154</v>
      </c>
      <c r="M58" s="45">
        <v>1</v>
      </c>
      <c r="N58" s="45">
        <v>1</v>
      </c>
      <c r="O58" s="46">
        <v>45967</v>
      </c>
      <c r="P58" s="46">
        <v>46056</v>
      </c>
      <c r="Q58" s="46">
        <v>46104</v>
      </c>
      <c r="R58" s="49" t="s">
        <v>148</v>
      </c>
    </row>
    <row r="59" spans="2:19" ht="57" customHeight="1" x14ac:dyDescent="0.25">
      <c r="B59" s="38" t="s">
        <v>156</v>
      </c>
      <c r="C59" s="39" t="s">
        <v>157</v>
      </c>
      <c r="D59" s="137" t="s">
        <v>158</v>
      </c>
      <c r="E59" s="40" t="s">
        <v>144</v>
      </c>
      <c r="F59" s="158">
        <v>12949124.5</v>
      </c>
      <c r="G59" s="13"/>
      <c r="H59" s="127"/>
      <c r="I59" s="82">
        <v>3353.76</v>
      </c>
      <c r="J59" s="13"/>
      <c r="K59" s="128">
        <v>224166</v>
      </c>
      <c r="L59" s="43" t="s">
        <v>154</v>
      </c>
      <c r="M59" s="45">
        <v>1</v>
      </c>
      <c r="N59" s="71">
        <v>1</v>
      </c>
      <c r="O59" s="46">
        <v>45967</v>
      </c>
      <c r="P59" s="46">
        <v>46359</v>
      </c>
      <c r="Q59" s="46">
        <v>46106</v>
      </c>
      <c r="R59" s="49" t="s">
        <v>148</v>
      </c>
    </row>
    <row r="60" spans="2:19" ht="57" customHeight="1" x14ac:dyDescent="0.25">
      <c r="B60" s="38" t="s">
        <v>187</v>
      </c>
      <c r="C60" s="39" t="s">
        <v>188</v>
      </c>
      <c r="D60" s="40" t="s">
        <v>189</v>
      </c>
      <c r="E60" s="145" t="s">
        <v>190</v>
      </c>
      <c r="F60" s="158">
        <v>2902449.21</v>
      </c>
      <c r="G60" s="13"/>
      <c r="H60" s="127"/>
      <c r="I60" s="13"/>
      <c r="J60" s="13"/>
      <c r="K60" s="81">
        <v>536</v>
      </c>
      <c r="L60" s="43" t="s">
        <v>154</v>
      </c>
      <c r="M60" s="45">
        <v>1</v>
      </c>
      <c r="N60" s="71">
        <v>1</v>
      </c>
      <c r="O60" s="46">
        <v>45967</v>
      </c>
      <c r="P60" s="46">
        <v>46076</v>
      </c>
      <c r="Q60" s="46">
        <v>46106</v>
      </c>
      <c r="R60" s="49" t="s">
        <v>148</v>
      </c>
    </row>
    <row r="61" spans="2:19" ht="57" customHeight="1" x14ac:dyDescent="0.25">
      <c r="B61" s="38" t="s">
        <v>191</v>
      </c>
      <c r="C61" s="39" t="s">
        <v>192</v>
      </c>
      <c r="D61" s="137" t="s">
        <v>193</v>
      </c>
      <c r="E61" s="140" t="s">
        <v>190</v>
      </c>
      <c r="F61" s="158">
        <v>3607377.59</v>
      </c>
      <c r="G61" s="13"/>
      <c r="H61" s="127"/>
      <c r="I61" s="13"/>
      <c r="J61" s="13"/>
      <c r="K61" s="81">
        <v>536</v>
      </c>
      <c r="L61" s="43" t="s">
        <v>154</v>
      </c>
      <c r="M61" s="45">
        <v>1</v>
      </c>
      <c r="N61" s="71">
        <v>1</v>
      </c>
      <c r="O61" s="46">
        <v>45967</v>
      </c>
      <c r="P61" s="46">
        <v>46056</v>
      </c>
      <c r="Q61" s="46">
        <v>46106</v>
      </c>
      <c r="R61" s="49" t="s">
        <v>148</v>
      </c>
    </row>
    <row r="62" spans="2:19" ht="60" x14ac:dyDescent="0.25">
      <c r="B62" s="38" t="s">
        <v>159</v>
      </c>
      <c r="C62" s="47" t="s">
        <v>160</v>
      </c>
      <c r="D62" s="137" t="s">
        <v>161</v>
      </c>
      <c r="E62" s="40" t="s">
        <v>50</v>
      </c>
      <c r="F62" s="158">
        <v>1957460.51</v>
      </c>
      <c r="G62" s="13"/>
      <c r="H62" s="127"/>
      <c r="I62" s="13"/>
      <c r="J62" s="13"/>
      <c r="K62" s="81">
        <v>664</v>
      </c>
      <c r="L62" s="43" t="s">
        <v>154</v>
      </c>
      <c r="M62" s="45">
        <v>1</v>
      </c>
      <c r="N62" s="71">
        <v>1</v>
      </c>
      <c r="O62" s="46">
        <v>45967</v>
      </c>
      <c r="P62" s="46">
        <v>46056</v>
      </c>
      <c r="Q62" s="46">
        <v>46106</v>
      </c>
      <c r="R62" s="49" t="s">
        <v>148</v>
      </c>
    </row>
    <row r="63" spans="2:19" ht="73.5" customHeight="1" x14ac:dyDescent="0.25">
      <c r="B63" s="38" t="s">
        <v>162</v>
      </c>
      <c r="C63" s="39" t="s">
        <v>163</v>
      </c>
      <c r="D63" s="137" t="s">
        <v>164</v>
      </c>
      <c r="E63" s="40" t="s">
        <v>165</v>
      </c>
      <c r="F63" s="156">
        <v>3280765.2</v>
      </c>
      <c r="G63" s="13"/>
      <c r="H63" s="127"/>
      <c r="I63" s="13"/>
      <c r="J63" s="13"/>
      <c r="K63" s="81">
        <v>724</v>
      </c>
      <c r="L63" s="43" t="s">
        <v>154</v>
      </c>
      <c r="M63" s="45">
        <v>1</v>
      </c>
      <c r="N63" s="71">
        <v>1</v>
      </c>
      <c r="O63" s="46">
        <v>45967</v>
      </c>
      <c r="P63" s="46">
        <v>46056</v>
      </c>
      <c r="Q63" s="46">
        <v>46107</v>
      </c>
      <c r="R63" s="49" t="s">
        <v>148</v>
      </c>
    </row>
    <row r="64" spans="2:19" ht="79.5" customHeight="1" x14ac:dyDescent="0.25">
      <c r="B64" s="38" t="s">
        <v>166</v>
      </c>
      <c r="C64" s="39" t="s">
        <v>167</v>
      </c>
      <c r="D64" s="40" t="s">
        <v>168</v>
      </c>
      <c r="E64" s="40" t="s">
        <v>50</v>
      </c>
      <c r="F64" s="156">
        <v>3779128.36</v>
      </c>
      <c r="G64" s="13"/>
      <c r="H64" s="127"/>
      <c r="I64" s="13"/>
      <c r="J64" s="13"/>
      <c r="K64" s="128">
        <v>1238</v>
      </c>
      <c r="L64" s="43" t="s">
        <v>154</v>
      </c>
      <c r="M64" s="45">
        <v>1</v>
      </c>
      <c r="N64" s="71">
        <v>1</v>
      </c>
      <c r="O64" s="46">
        <v>45967</v>
      </c>
      <c r="P64" s="46">
        <v>46056</v>
      </c>
      <c r="Q64" s="46">
        <v>46106</v>
      </c>
      <c r="R64" s="49" t="s">
        <v>148</v>
      </c>
    </row>
    <row r="65" spans="2:18" ht="44.25" customHeight="1" x14ac:dyDescent="0.25">
      <c r="B65" s="38" t="s">
        <v>171</v>
      </c>
      <c r="C65" s="39" t="s">
        <v>170</v>
      </c>
      <c r="D65" s="40" t="s">
        <v>168</v>
      </c>
      <c r="E65" s="40" t="s">
        <v>169</v>
      </c>
      <c r="F65" s="156">
        <v>1084960.28</v>
      </c>
      <c r="G65" s="13"/>
      <c r="H65" s="127"/>
      <c r="I65" s="13"/>
      <c r="J65" s="13"/>
      <c r="K65" s="128">
        <v>39083</v>
      </c>
      <c r="L65" s="43" t="s">
        <v>154</v>
      </c>
      <c r="M65" s="45">
        <v>1</v>
      </c>
      <c r="N65" s="71">
        <v>1</v>
      </c>
      <c r="O65" s="46">
        <v>45967</v>
      </c>
      <c r="P65" s="46">
        <v>46056</v>
      </c>
      <c r="Q65" s="46">
        <v>46106</v>
      </c>
      <c r="R65" s="49" t="s">
        <v>148</v>
      </c>
    </row>
    <row r="66" spans="2:18" ht="49.5" customHeight="1" x14ac:dyDescent="0.25">
      <c r="B66" s="38" t="s">
        <v>172</v>
      </c>
      <c r="C66" s="47" t="s">
        <v>173</v>
      </c>
      <c r="D66" s="40" t="s">
        <v>174</v>
      </c>
      <c r="E66" s="40" t="s">
        <v>175</v>
      </c>
      <c r="F66" s="156">
        <v>3034382.29</v>
      </c>
      <c r="G66" s="13"/>
      <c r="H66" s="127"/>
      <c r="I66" s="13"/>
      <c r="J66" s="13"/>
      <c r="K66" s="128">
        <v>39083</v>
      </c>
      <c r="L66" s="43" t="s">
        <v>154</v>
      </c>
      <c r="M66" s="45">
        <v>1</v>
      </c>
      <c r="N66" s="71">
        <v>1</v>
      </c>
      <c r="O66" s="46">
        <v>45967</v>
      </c>
      <c r="P66" s="46">
        <v>46056</v>
      </c>
      <c r="Q66" s="46">
        <v>46106</v>
      </c>
      <c r="R66" s="49" t="s">
        <v>148</v>
      </c>
    </row>
    <row r="67" spans="2:18" ht="51" customHeight="1" x14ac:dyDescent="0.25">
      <c r="B67" s="38" t="s">
        <v>176</v>
      </c>
      <c r="C67" s="47" t="s">
        <v>177</v>
      </c>
      <c r="D67" s="40" t="s">
        <v>174</v>
      </c>
      <c r="E67" s="40" t="s">
        <v>175</v>
      </c>
      <c r="F67" s="156">
        <v>2328715.1800000002</v>
      </c>
      <c r="G67" s="13"/>
      <c r="H67" s="127"/>
      <c r="I67" s="13"/>
      <c r="J67" s="13"/>
      <c r="K67" s="81">
        <v>5088</v>
      </c>
      <c r="L67" s="43" t="s">
        <v>154</v>
      </c>
      <c r="M67" s="45">
        <v>1</v>
      </c>
      <c r="N67" s="71">
        <v>1</v>
      </c>
      <c r="O67" s="46">
        <v>45967</v>
      </c>
      <c r="P67" s="46">
        <v>46056</v>
      </c>
      <c r="Q67" s="46">
        <v>46106</v>
      </c>
      <c r="R67" s="49" t="s">
        <v>148</v>
      </c>
    </row>
    <row r="68" spans="2:18" ht="58.5" customHeight="1" x14ac:dyDescent="0.25">
      <c r="B68" s="38" t="s">
        <v>179</v>
      </c>
      <c r="C68" s="47" t="s">
        <v>178</v>
      </c>
      <c r="D68" s="137" t="s">
        <v>168</v>
      </c>
      <c r="E68" s="40" t="s">
        <v>169</v>
      </c>
      <c r="F68" s="156">
        <v>2782858.51</v>
      </c>
      <c r="G68" s="13"/>
      <c r="H68" s="127"/>
      <c r="I68" s="13"/>
      <c r="J68" s="13"/>
      <c r="K68" s="128">
        <v>12812</v>
      </c>
      <c r="L68" s="43" t="s">
        <v>154</v>
      </c>
      <c r="M68" s="45">
        <v>1</v>
      </c>
      <c r="N68" s="71">
        <v>1</v>
      </c>
      <c r="O68" s="46">
        <v>45967</v>
      </c>
      <c r="P68" s="46">
        <v>46056</v>
      </c>
      <c r="Q68" s="46">
        <v>46106</v>
      </c>
      <c r="R68" s="49" t="s">
        <v>148</v>
      </c>
    </row>
    <row r="69" spans="2:18" ht="51.75" customHeight="1" x14ac:dyDescent="0.25">
      <c r="B69" s="38" t="s">
        <v>180</v>
      </c>
      <c r="C69" s="47" t="s">
        <v>181</v>
      </c>
      <c r="D69" s="137" t="s">
        <v>185</v>
      </c>
      <c r="E69" s="40" t="s">
        <v>131</v>
      </c>
      <c r="F69" s="156">
        <v>11264264.199999999</v>
      </c>
      <c r="G69" s="13"/>
      <c r="H69" s="127"/>
      <c r="I69" s="13"/>
      <c r="J69" s="13"/>
      <c r="K69" s="128">
        <v>1513</v>
      </c>
      <c r="L69" s="43" t="s">
        <v>154</v>
      </c>
      <c r="M69" s="45">
        <v>1</v>
      </c>
      <c r="N69" s="71">
        <v>1</v>
      </c>
      <c r="O69" s="46">
        <v>45967</v>
      </c>
      <c r="P69" s="46">
        <v>46056</v>
      </c>
      <c r="Q69" s="46">
        <v>46105</v>
      </c>
      <c r="R69" s="49" t="s">
        <v>148</v>
      </c>
    </row>
    <row r="70" spans="2:18" ht="49.5" customHeight="1" x14ac:dyDescent="0.25">
      <c r="B70" s="38" t="s">
        <v>182</v>
      </c>
      <c r="C70" s="39" t="s">
        <v>183</v>
      </c>
      <c r="D70" s="137" t="s">
        <v>186</v>
      </c>
      <c r="E70" s="40" t="s">
        <v>184</v>
      </c>
      <c r="F70" s="156">
        <v>3601457.05</v>
      </c>
      <c r="G70" s="13"/>
      <c r="H70" s="127"/>
      <c r="I70" s="13"/>
      <c r="J70" s="13"/>
      <c r="K70" s="81">
        <v>2000</v>
      </c>
      <c r="L70" s="43" t="s">
        <v>154</v>
      </c>
      <c r="M70" s="45">
        <v>1</v>
      </c>
      <c r="N70" s="71">
        <v>1</v>
      </c>
      <c r="O70" s="46">
        <v>45967</v>
      </c>
      <c r="P70" s="46">
        <v>46056</v>
      </c>
      <c r="Q70" s="46">
        <v>46107</v>
      </c>
      <c r="R70" s="49" t="s">
        <v>148</v>
      </c>
    </row>
    <row r="71" spans="2:18" ht="45.75" customHeight="1" x14ac:dyDescent="0.25">
      <c r="B71" s="38" t="s">
        <v>198</v>
      </c>
      <c r="C71" s="39" t="s">
        <v>199</v>
      </c>
      <c r="D71" s="137" t="s">
        <v>200</v>
      </c>
      <c r="E71" s="40" t="s">
        <v>131</v>
      </c>
      <c r="F71" s="156">
        <v>4690825.9000000004</v>
      </c>
      <c r="G71" s="13"/>
      <c r="H71" s="127"/>
      <c r="I71" s="13"/>
      <c r="J71" s="13"/>
      <c r="K71" s="128">
        <v>39083</v>
      </c>
      <c r="L71" s="43" t="s">
        <v>201</v>
      </c>
      <c r="M71" s="51">
        <v>1</v>
      </c>
      <c r="N71" s="51">
        <v>0.40260000000000001</v>
      </c>
      <c r="O71" s="46">
        <v>46000</v>
      </c>
      <c r="P71" s="46">
        <v>46089</v>
      </c>
      <c r="Q71" s="46"/>
      <c r="R71" s="49" t="s">
        <v>148</v>
      </c>
    </row>
    <row r="72" spans="2:18" ht="57.75" customHeight="1" x14ac:dyDescent="0.25">
      <c r="B72" s="38" t="s">
        <v>202</v>
      </c>
      <c r="C72" s="39" t="s">
        <v>203</v>
      </c>
      <c r="D72" s="137" t="s">
        <v>35</v>
      </c>
      <c r="E72" s="40" t="s">
        <v>204</v>
      </c>
      <c r="F72" s="156">
        <v>22719166.609999999</v>
      </c>
      <c r="G72" s="13"/>
      <c r="H72" s="127"/>
      <c r="I72" s="13"/>
      <c r="J72" s="13"/>
      <c r="K72" s="81">
        <v>56800</v>
      </c>
      <c r="L72" s="43" t="s">
        <v>121</v>
      </c>
      <c r="M72" s="45">
        <v>0.4</v>
      </c>
      <c r="N72" s="45">
        <v>0.4</v>
      </c>
      <c r="O72" s="46">
        <v>45996</v>
      </c>
      <c r="P72" s="46">
        <v>46053</v>
      </c>
      <c r="Q72" s="46"/>
      <c r="R72" s="49" t="s">
        <v>18</v>
      </c>
    </row>
    <row r="73" spans="2:18" ht="36" x14ac:dyDescent="0.25">
      <c r="B73" s="38" t="s">
        <v>205</v>
      </c>
      <c r="C73" s="39" t="s">
        <v>206</v>
      </c>
      <c r="D73" s="137" t="s">
        <v>207</v>
      </c>
      <c r="E73" s="40" t="s">
        <v>175</v>
      </c>
      <c r="F73" s="156">
        <v>17141741.850000001</v>
      </c>
      <c r="G73" s="13"/>
      <c r="H73" s="127"/>
      <c r="I73" s="13"/>
      <c r="J73" s="13"/>
      <c r="K73" s="81">
        <v>56800</v>
      </c>
      <c r="L73" s="43" t="s">
        <v>201</v>
      </c>
      <c r="M73" s="45">
        <v>0.3</v>
      </c>
      <c r="N73" s="45">
        <v>0</v>
      </c>
      <c r="O73" s="46">
        <v>46006</v>
      </c>
      <c r="P73" s="46">
        <v>46126</v>
      </c>
      <c r="Q73" s="46"/>
      <c r="R73" s="49" t="s">
        <v>18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paperSize="17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2026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cp:lastPrinted>2026-03-11T14:36:41Z</cp:lastPrinted>
  <dcterms:created xsi:type="dcterms:W3CDTF">2025-02-17T17:52:00Z</dcterms:created>
  <dcterms:modified xsi:type="dcterms:W3CDTF">2026-05-07T18:17:42Z</dcterms:modified>
</cp:coreProperties>
</file>